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74"/>
  <workbookPr/>
  <bookViews>
    <workbookView xWindow="0" yWindow="0" windowWidth="28800" windowHeight="1170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<sst xmlns="http://schemas.openxmlformats.org/spreadsheetml/2006/main" count="305" uniqueCount="133">
  <si>
    <t>Příloha č. 2 Výzvy k předložení nabídky na veřejnou zakázku malého rozsahu</t>
  </si>
  <si>
    <t>Specifikace</t>
  </si>
  <si>
    <t>Rozsah</t>
  </si>
  <si>
    <t>Náklad ks</t>
  </si>
  <si>
    <t>Cena v Kč bez DPH/dodávka</t>
  </si>
  <si>
    <t>Název:</t>
  </si>
  <si>
    <t>Sborník/monografie B5</t>
  </si>
  <si>
    <t xml:space="preserve">Formát: </t>
  </si>
  <si>
    <t>B5</t>
  </si>
  <si>
    <t xml:space="preserve"> 100 stran</t>
  </si>
  <si>
    <t>Barevnost:</t>
  </si>
  <si>
    <t>Papír:</t>
  </si>
  <si>
    <t>vnitřní listy 80g ofset, obálka 250g křída</t>
  </si>
  <si>
    <t xml:space="preserve"> 200 stran</t>
  </si>
  <si>
    <t xml:space="preserve">Vazba: </t>
  </si>
  <si>
    <t>V2 nebo V1 SQF (pouze do 200 stran)</t>
  </si>
  <si>
    <t xml:space="preserve"> 300 stran</t>
  </si>
  <si>
    <t>Sborník/monografie A5</t>
  </si>
  <si>
    <t>A5</t>
  </si>
  <si>
    <t>vnitřní listy 1/1, obálka 4/0 + 1/0 laminace lesk</t>
  </si>
  <si>
    <t>Sborník/monografie B5/V8</t>
  </si>
  <si>
    <t xml:space="preserve"> 250 stran</t>
  </si>
  <si>
    <t xml:space="preserve">vnitřní listy 1/1, obálka 4/0 + 1/0 </t>
  </si>
  <si>
    <t>vnitřní listy 80g ofset, obálka 115g křída</t>
  </si>
  <si>
    <t>V8</t>
  </si>
  <si>
    <t>Skripta A5/laminace</t>
  </si>
  <si>
    <t>Formát:</t>
  </si>
  <si>
    <t xml:space="preserve">  100 stran</t>
  </si>
  <si>
    <t xml:space="preserve">  200 stran</t>
  </si>
  <si>
    <t>vnitřní listy 80g ofset, obálka 160g ofset</t>
  </si>
  <si>
    <t>Vazba:</t>
  </si>
  <si>
    <t>V2 nebo V1 SQF</t>
  </si>
  <si>
    <t>Skripta A4</t>
  </si>
  <si>
    <t>A4</t>
  </si>
  <si>
    <t>vnitřní listy 1/1, obálka 1/0</t>
  </si>
  <si>
    <t>Skripta A5</t>
  </si>
  <si>
    <t>Výroční zpráva</t>
  </si>
  <si>
    <t>210 mm š. x 280 mm v.</t>
  </si>
  <si>
    <t>100 stran</t>
  </si>
  <si>
    <t>obálka 4/0 plnobarevná, vnitřní listy 4/4 plnobarevné</t>
  </si>
  <si>
    <t>150 stran</t>
  </si>
  <si>
    <t>Reprezentační tisk – propagační brožura</t>
  </si>
  <si>
    <t xml:space="preserve">  16 stran vč. obálky</t>
  </si>
  <si>
    <t>vnitřní strany 1/1 černobíle, obálka 4/4 plnobarevná</t>
  </si>
  <si>
    <t xml:space="preserve">vnitřní listy 80 g ofset, obálka 150g křída </t>
  </si>
  <si>
    <t>V1</t>
  </si>
  <si>
    <t>Reprezentační tisk - propagační brožura</t>
  </si>
  <si>
    <t>16 stran vč. obálky</t>
  </si>
  <si>
    <t>vnitřní strany 4/4 plnobarevné, obálka 4/4 plnobarevná</t>
  </si>
  <si>
    <t>20 stran vč. obálky</t>
  </si>
  <si>
    <t xml:space="preserve">Papír: </t>
  </si>
  <si>
    <t>250 g lesklá křída</t>
  </si>
  <si>
    <t>32 stran vč. obálky</t>
  </si>
  <si>
    <t>Almanach absolventů</t>
  </si>
  <si>
    <t xml:space="preserve">  160 - 180 stran</t>
  </si>
  <si>
    <t>vnitřní listy 1/1 (černobílé), obálka 4/0 + 1/0 laminace lesk</t>
  </si>
  <si>
    <t>vnitřní listy 115g křída, obálka 250 - 300g křída</t>
  </si>
  <si>
    <t>Další požadavky:</t>
  </si>
  <si>
    <t>Fakultní časopis</t>
  </si>
  <si>
    <t>4/4 plnobarevné</t>
  </si>
  <si>
    <t>křída 250g papír lesklá křída, u vnitřní listy leská křída 150g</t>
  </si>
  <si>
    <t>šitá</t>
  </si>
  <si>
    <t>Letáky</t>
  </si>
  <si>
    <t xml:space="preserve">  2 strany</t>
  </si>
  <si>
    <t>2/2</t>
  </si>
  <si>
    <t>250g</t>
  </si>
  <si>
    <t>1 strana</t>
  </si>
  <si>
    <t>4/0</t>
  </si>
  <si>
    <t>150g křída lesk</t>
  </si>
  <si>
    <t>2 strany</t>
  </si>
  <si>
    <t>210mm x 210mm</t>
  </si>
  <si>
    <t>200g (křídový papír lesklý)</t>
  </si>
  <si>
    <t>A3</t>
  </si>
  <si>
    <t>150 g křída lesk</t>
  </si>
  <si>
    <t>Plakáty</t>
  </si>
  <si>
    <t>A2 výšku</t>
  </si>
  <si>
    <t>115g křída mat</t>
  </si>
  <si>
    <t>A1 na výšku</t>
  </si>
  <si>
    <t>složka s klopami na formát A4, viz. příloha foto</t>
  </si>
  <si>
    <t>4/4</t>
  </si>
  <si>
    <t>250g křída mat + 1/1 disperzní lak</t>
  </si>
  <si>
    <t xml:space="preserve">Kalendář </t>
  </si>
  <si>
    <t>320 x 140mm</t>
  </si>
  <si>
    <t xml:space="preserve">  20 listů</t>
  </si>
  <si>
    <t>250g křída lesk</t>
  </si>
  <si>
    <t>kroužková s potištěným stojánkem</t>
  </si>
  <si>
    <t>Leták skládaný</t>
  </si>
  <si>
    <t>Specifikace:</t>
  </si>
  <si>
    <t>Ofsetový tisk</t>
  </si>
  <si>
    <t>A4 (rozložený); složený rozměr 210 x 99 mm (2 lomy)</t>
  </si>
  <si>
    <t>SUper Magazín Slezské univerzity v Opavě</t>
  </si>
  <si>
    <t>80 stran</t>
  </si>
  <si>
    <t>210 x 270 mm</t>
  </si>
  <si>
    <t>4/4 vnitřní listy; 4/4 obálka + parciální UV lak v kombinaci s drip-off efektem</t>
  </si>
  <si>
    <t>vnitřní listy 115g křída lesk; obálka 300g křída matná</t>
  </si>
  <si>
    <t>V2</t>
  </si>
  <si>
    <t>Leták</t>
  </si>
  <si>
    <t>300 x 300 mm</t>
  </si>
  <si>
    <t>300g křída mat</t>
  </si>
  <si>
    <t>A4 na výšku</t>
  </si>
  <si>
    <t>200g křída mat</t>
  </si>
  <si>
    <t>100 čb. 100  bar., na přeskáčku</t>
  </si>
  <si>
    <t>Leták A3</t>
  </si>
  <si>
    <t>propagační leták</t>
  </si>
  <si>
    <t>Vizitky</t>
  </si>
  <si>
    <t xml:space="preserve">Vizitky </t>
  </si>
  <si>
    <t xml:space="preserve">85x54 mm </t>
  </si>
  <si>
    <t>Reklamní bannery</t>
  </si>
  <si>
    <t>roll-up</t>
  </si>
  <si>
    <t>85x200</t>
  </si>
  <si>
    <t>vnitřní listy 1/1, obálka 4/0 + 1/0 laminace lesk, laminace mat</t>
  </si>
  <si>
    <t>200 stran</t>
  </si>
  <si>
    <t>Předpokládaný počet dodávek za 24 měsíců</t>
  </si>
  <si>
    <t xml:space="preserve">Cena v Kč bez DPH/ks </t>
  </si>
  <si>
    <t>Cena v Kč včetně DPH/dodávku</t>
  </si>
  <si>
    <t>Termín dodání: do 5 pracovních dnů</t>
  </si>
  <si>
    <t>Další požadavky: zpracování grafiky publikace</t>
  </si>
  <si>
    <t>DPH v Kč / dodávka</t>
  </si>
  <si>
    <t>Celková cena za předmět plnění v Kč</t>
  </si>
  <si>
    <t>obálka 250g křída mat + lamino; vnitřní listy 115g křída mat/80g ofset</t>
  </si>
  <si>
    <t>Specifikace předmětu plnění - Zajištění tiskových služeb pro Slezskou univerzitu v Opavě</t>
  </si>
  <si>
    <t>40 stran</t>
  </si>
  <si>
    <t>Další požadavky: plátno + tisk + konstrukce</t>
  </si>
  <si>
    <t>135 gramů křída lesklá, jednostranně plnobarevný</t>
  </si>
  <si>
    <t>obsah papír 115 g křída lesklá, obálka - karton, potah lamino lesk, vazba V8</t>
  </si>
  <si>
    <t>Katalog A4/Monografie</t>
  </si>
  <si>
    <t>2/2, CMYK</t>
  </si>
  <si>
    <t>Požadavky:</t>
  </si>
  <si>
    <t>obyklý formát 146*250 mm nebo 165*235 mm</t>
  </si>
  <si>
    <t>Složka na prezentační materiály s boční záložkou (s vnitřní klopou + výřezem na vizitku)</t>
  </si>
  <si>
    <t xml:space="preserve">*U Sborníků a skript, kde je uvedena barevnoust 1/0 nebo 1/1 se obvykle jedná o černou barvu. Pokud by byl požadavek na jinou barvu, zadavatel toto upřesní v objednávce, ale nepředpokládáme v tomto případě využití jiné než černé barvy. </t>
  </si>
  <si>
    <t>Další požadavky: zpracování grafiky**</t>
  </si>
  <si>
    <t>**U kalendářů požadujeme tisk přímo na stojánek, jedná se o název součásti a logo součásti zadavatele ve dvou barvách, text černý a logo dle grafického manuálu (vzor loga např. na složce v příloze vzor - složka na prezentační materiály s boční záložkou), nebudeme akceptovat pouze nalepení samolepky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</si>
</sst>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Kč&quot;;[Red]\-#,##0.00\ &quot;Kč&quot;"/>
    <numFmt numFmtId="44" formatCode="_-* #,##0.00\ &quot;Kč&quot;_-;\-* #,##0.00\ &quot;Kč&quot;_-;_-* &quot;-&quot;??\ &quot;Kč&quot;_-;_-@_-"/>
    <numFmt numFmtId="164" formatCode="_-* #,##0.00\ [$Kč-405]_-;\-* #,##0.00\ [$Kč-405]_-;_-* &quot;-&quot;??\ [$Kč-405]_-;_-@_-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61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8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11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/>
      <right/>
      <top/>
      <bottom style="thin"/>
    </border>
    <border>
      <left style="medium"/>
      <right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165">
    <xf numFmtId="0" fontId="0" fillId="0" borderId="0" xfId="0"/>
    <xf numFmtId="0" fontId="5" fillId="0" borderId="0" xfId="0" applyFont="1" applyBorder="1"/>
    <xf numFmtId="0" fontId="6" fillId="0" borderId="0" xfId="0" applyFont="1" applyAlignment="1">
      <alignment vertical="top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/>
    <xf numFmtId="0" fontId="5" fillId="0" borderId="0" xfId="0" applyFont="1" applyBorder="1" applyAlignment="1">
      <alignment horizontal="left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164" fontId="5" fillId="0" borderId="0" xfId="0" applyNumberFormat="1" applyFont="1" applyBorder="1"/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vertical="center"/>
    </xf>
    <xf numFmtId="0" fontId="4" fillId="4" borderId="1" xfId="0" applyFont="1" applyFill="1" applyBorder="1" applyAlignment="1">
      <alignment horizontal="left"/>
    </xf>
    <xf numFmtId="0" fontId="4" fillId="4" borderId="4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left"/>
    </xf>
    <xf numFmtId="0" fontId="9" fillId="0" borderId="5" xfId="0" applyFont="1" applyBorder="1" applyAlignment="1">
      <alignment vertical="center"/>
    </xf>
    <xf numFmtId="0" fontId="9" fillId="0" borderId="5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center" vertical="center" wrapText="1"/>
    </xf>
    <xf numFmtId="164" fontId="9" fillId="5" borderId="3" xfId="0" applyNumberFormat="1" applyFont="1" applyFill="1" applyBorder="1" applyAlignment="1">
      <alignment vertical="center"/>
    </xf>
    <xf numFmtId="164" fontId="0" fillId="6" borderId="3" xfId="0" applyNumberFormat="1" applyFont="1" applyFill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6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left" vertical="center"/>
    </xf>
    <xf numFmtId="164" fontId="0" fillId="5" borderId="3" xfId="0" applyNumberFormat="1" applyFont="1" applyFill="1" applyBorder="1" applyAlignment="1">
      <alignment vertical="center"/>
    </xf>
    <xf numFmtId="0" fontId="9" fillId="0" borderId="7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7" xfId="0" applyFont="1" applyBorder="1" applyAlignment="1">
      <alignment vertical="center"/>
    </xf>
    <xf numFmtId="0" fontId="9" fillId="0" borderId="7" xfId="0" applyFont="1" applyBorder="1" applyAlignment="1">
      <alignment horizontal="left" vertical="center" wrapText="1"/>
    </xf>
    <xf numFmtId="0" fontId="9" fillId="0" borderId="2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9" fillId="0" borderId="3" xfId="0" applyFont="1" applyBorder="1" applyAlignment="1">
      <alignment horizontal="center" vertical="center" wrapText="1"/>
    </xf>
    <xf numFmtId="0" fontId="9" fillId="0" borderId="5" xfId="0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9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44" fontId="0" fillId="5" borderId="3" xfId="0" applyNumberFormat="1" applyFont="1" applyFill="1" applyBorder="1" applyAlignment="1">
      <alignment vertical="center"/>
    </xf>
    <xf numFmtId="0" fontId="9" fillId="0" borderId="3" xfId="0" applyFont="1" applyFill="1" applyBorder="1" applyAlignment="1">
      <alignment vertical="center"/>
    </xf>
    <xf numFmtId="0" fontId="9" fillId="0" borderId="3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164" fontId="9" fillId="0" borderId="3" xfId="0" applyNumberFormat="1" applyFont="1" applyFill="1" applyBorder="1" applyAlignment="1">
      <alignment vertical="center"/>
    </xf>
    <xf numFmtId="164" fontId="0" fillId="0" borderId="3" xfId="0" applyNumberFormat="1" applyFont="1" applyFill="1" applyBorder="1" applyAlignment="1">
      <alignment vertical="center"/>
    </xf>
    <xf numFmtId="0" fontId="9" fillId="0" borderId="7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64" fontId="10" fillId="0" borderId="0" xfId="0" applyNumberFormat="1" applyFont="1" applyBorder="1" applyAlignment="1">
      <alignment vertical="center"/>
    </xf>
    <xf numFmtId="164" fontId="0" fillId="0" borderId="0" xfId="0" applyNumberFormat="1" applyFont="1" applyBorder="1" applyAlignment="1">
      <alignment vertical="center"/>
    </xf>
    <xf numFmtId="0" fontId="0" fillId="0" borderId="5" xfId="0" applyFont="1" applyBorder="1" applyAlignment="1">
      <alignment horizontal="center" vertical="center" wrapText="1"/>
    </xf>
    <xf numFmtId="164" fontId="0" fillId="5" borderId="5" xfId="0" applyNumberFormat="1" applyFont="1" applyFill="1" applyBorder="1" applyAlignment="1">
      <alignment vertical="center"/>
    </xf>
    <xf numFmtId="164" fontId="0" fillId="6" borderId="5" xfId="0" applyNumberFormat="1" applyFont="1" applyFill="1" applyBorder="1" applyAlignment="1">
      <alignment vertical="center"/>
    </xf>
    <xf numFmtId="0" fontId="8" fillId="4" borderId="3" xfId="0" applyFont="1" applyFill="1" applyBorder="1" applyAlignment="1">
      <alignment vertical="center"/>
    </xf>
    <xf numFmtId="0" fontId="4" fillId="4" borderId="1" xfId="0" applyFont="1" applyFill="1" applyBorder="1" applyAlignment="1">
      <alignment horizontal="left" wrapText="1"/>
    </xf>
    <xf numFmtId="0" fontId="4" fillId="4" borderId="4" xfId="0" applyFont="1" applyFill="1" applyBorder="1" applyAlignment="1">
      <alignment horizontal="left" wrapText="1"/>
    </xf>
    <xf numFmtId="0" fontId="9" fillId="7" borderId="3" xfId="0" applyFont="1" applyFill="1" applyBorder="1" applyAlignment="1">
      <alignment horizontal="center" vertical="center" wrapText="1"/>
    </xf>
    <xf numFmtId="0" fontId="9" fillId="7" borderId="5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44" fontId="0" fillId="0" borderId="3" xfId="0" applyNumberFormat="1" applyFont="1" applyFill="1" applyBorder="1" applyAlignment="1">
      <alignment vertical="center"/>
    </xf>
    <xf numFmtId="0" fontId="9" fillId="0" borderId="3" xfId="0" applyFont="1" applyBorder="1" applyAlignment="1">
      <alignment vertical="center"/>
    </xf>
    <xf numFmtId="44" fontId="9" fillId="5" borderId="0" xfId="0" applyNumberFormat="1" applyFont="1" applyFill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0" fontId="0" fillId="0" borderId="3" xfId="0" applyFont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0" fontId="9" fillId="0" borderId="4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44" fontId="9" fillId="5" borderId="3" xfId="20" applyFont="1" applyFill="1" applyBorder="1" applyAlignment="1">
      <alignment vertical="center"/>
    </xf>
    <xf numFmtId="0" fontId="9" fillId="0" borderId="0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center" vertical="center"/>
    </xf>
    <xf numFmtId="44" fontId="9" fillId="5" borderId="5" xfId="20" applyFont="1" applyFill="1" applyBorder="1" applyAlignment="1">
      <alignment vertical="center"/>
    </xf>
    <xf numFmtId="0" fontId="0" fillId="0" borderId="3" xfId="0" applyFont="1" applyFill="1" applyBorder="1" applyAlignment="1">
      <alignment horizontal="center" vertical="center"/>
    </xf>
    <xf numFmtId="44" fontId="9" fillId="0" borderId="3" xfId="20" applyFont="1" applyFill="1" applyBorder="1" applyAlignment="1">
      <alignment vertical="center"/>
    </xf>
    <xf numFmtId="0" fontId="9" fillId="0" borderId="8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3" xfId="0" applyFont="1" applyBorder="1"/>
    <xf numFmtId="49" fontId="9" fillId="0" borderId="6" xfId="0" applyNumberFormat="1" applyFont="1" applyBorder="1" applyAlignment="1">
      <alignment vertical="center" wrapText="1"/>
    </xf>
    <xf numFmtId="164" fontId="0" fillId="0" borderId="3" xfId="0" applyNumberFormat="1" applyFont="1" applyFill="1" applyBorder="1"/>
    <xf numFmtId="164" fontId="9" fillId="5" borderId="3" xfId="21" applyNumberFormat="1" applyFont="1" applyFill="1" applyBorder="1" applyAlignment="1">
      <alignment vertical="center"/>
    </xf>
    <xf numFmtId="164" fontId="10" fillId="0" borderId="3" xfId="0" applyNumberFormat="1" applyFont="1" applyFill="1" applyBorder="1" applyAlignment="1">
      <alignment vertical="center"/>
    </xf>
    <xf numFmtId="164" fontId="10" fillId="7" borderId="0" xfId="0" applyNumberFormat="1" applyFont="1" applyFill="1" applyBorder="1" applyAlignment="1">
      <alignment vertical="center"/>
    </xf>
    <xf numFmtId="164" fontId="0" fillId="7" borderId="0" xfId="0" applyNumberFormat="1" applyFont="1" applyFill="1" applyBorder="1" applyAlignment="1">
      <alignment vertical="center"/>
    </xf>
    <xf numFmtId="0" fontId="9" fillId="0" borderId="9" xfId="0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9" fillId="0" borderId="3" xfId="0" applyFont="1" applyBorder="1" applyAlignment="1">
      <alignment horizontal="center" vertical="center"/>
    </xf>
    <xf numFmtId="44" fontId="0" fillId="0" borderId="3" xfId="20" applyFont="1" applyFill="1" applyBorder="1" applyAlignment="1">
      <alignment vertical="center"/>
    </xf>
    <xf numFmtId="44" fontId="3" fillId="5" borderId="3" xfId="20" applyFont="1" applyFill="1" applyBorder="1" applyAlignment="1">
      <alignment vertical="center"/>
    </xf>
    <xf numFmtId="44" fontId="0" fillId="5" borderId="3" xfId="20" applyFont="1" applyFill="1" applyBorder="1" applyAlignment="1">
      <alignment vertical="center"/>
    </xf>
    <xf numFmtId="44" fontId="0" fillId="0" borderId="3" xfId="20" applyFont="1" applyFill="1" applyBorder="1" applyAlignment="1">
      <alignment vertical="center"/>
    </xf>
    <xf numFmtId="0" fontId="0" fillId="0" borderId="0" xfId="0" applyFont="1" applyAlignment="1">
      <alignment horizontal="center" vertical="center"/>
    </xf>
    <xf numFmtId="44" fontId="0" fillId="0" borderId="0" xfId="20" applyFont="1" applyAlignment="1">
      <alignment vertical="center"/>
    </xf>
    <xf numFmtId="44" fontId="0" fillId="0" borderId="0" xfId="20" applyFont="1" applyAlignment="1">
      <alignment vertical="center"/>
    </xf>
    <xf numFmtId="44" fontId="0" fillId="5" borderId="3" xfId="20" applyFont="1" applyFill="1" applyBorder="1"/>
    <xf numFmtId="0" fontId="9" fillId="0" borderId="5" xfId="0" applyFont="1" applyBorder="1" applyAlignment="1">
      <alignment horizontal="center" vertical="center"/>
    </xf>
    <xf numFmtId="0" fontId="0" fillId="7" borderId="7" xfId="0" applyFont="1" applyFill="1" applyBorder="1" applyAlignment="1">
      <alignment vertical="center"/>
    </xf>
    <xf numFmtId="0" fontId="0" fillId="7" borderId="3" xfId="0" applyFont="1" applyFill="1" applyBorder="1" applyAlignment="1">
      <alignment vertical="center"/>
    </xf>
    <xf numFmtId="0" fontId="11" fillId="0" borderId="5" xfId="0" applyFont="1" applyFill="1" applyBorder="1" applyAlignment="1">
      <alignment wrapText="1"/>
    </xf>
    <xf numFmtId="0" fontId="12" fillId="0" borderId="3" xfId="0" applyFont="1" applyFill="1" applyBorder="1" applyAlignment="1">
      <alignment horizontal="center" vertical="center" wrapText="1"/>
    </xf>
    <xf numFmtId="8" fontId="11" fillId="8" borderId="3" xfId="0" applyNumberFormat="1" applyFont="1" applyFill="1" applyBorder="1" applyAlignment="1">
      <alignment wrapText="1"/>
    </xf>
    <xf numFmtId="0" fontId="12" fillId="0" borderId="7" xfId="0" applyFont="1" applyFill="1" applyBorder="1" applyAlignment="1">
      <alignment horizontal="center" vertical="center" wrapText="1"/>
    </xf>
    <xf numFmtId="8" fontId="11" fillId="8" borderId="7" xfId="0" applyNumberFormat="1" applyFont="1" applyFill="1" applyBorder="1" applyAlignment="1">
      <alignment vertical="center" wrapText="1"/>
    </xf>
    <xf numFmtId="0" fontId="11" fillId="0" borderId="7" xfId="0" applyFont="1" applyFill="1" applyBorder="1" applyAlignment="1">
      <alignment wrapText="1"/>
    </xf>
    <xf numFmtId="0" fontId="11" fillId="0" borderId="10" xfId="0" applyFont="1" applyFill="1" applyBorder="1" applyAlignment="1">
      <alignment wrapText="1"/>
    </xf>
    <xf numFmtId="0" fontId="13" fillId="9" borderId="1" xfId="0" applyFont="1" applyFill="1" applyBorder="1" applyAlignment="1">
      <alignment wrapText="1"/>
    </xf>
    <xf numFmtId="0" fontId="13" fillId="9" borderId="4" xfId="0" applyFont="1" applyFill="1" applyBorder="1" applyAlignment="1">
      <alignment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wrapText="1"/>
    </xf>
    <xf numFmtId="8" fontId="11" fillId="8" borderId="7" xfId="0" applyNumberFormat="1" applyFont="1" applyFill="1" applyBorder="1" applyAlignment="1">
      <alignment wrapText="1"/>
    </xf>
    <xf numFmtId="0" fontId="11" fillId="0" borderId="11" xfId="0" applyFont="1" applyFill="1" applyBorder="1" applyAlignment="1">
      <alignment wrapText="1"/>
    </xf>
    <xf numFmtId="0" fontId="8" fillId="4" borderId="5" xfId="0" applyFont="1" applyFill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 wrapText="1"/>
    </xf>
    <xf numFmtId="0" fontId="12" fillId="0" borderId="13" xfId="0" applyFont="1" applyBorder="1" applyAlignment="1">
      <alignment wrapText="1"/>
    </xf>
    <xf numFmtId="0" fontId="9" fillId="0" borderId="2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3" fillId="7" borderId="3" xfId="0" applyFont="1" applyFill="1" applyBorder="1" applyAlignment="1">
      <alignment vertical="center"/>
    </xf>
    <xf numFmtId="16" fontId="9" fillId="0" borderId="6" xfId="0" applyNumberFormat="1" applyFont="1" applyBorder="1" applyAlignment="1">
      <alignment vertical="center" wrapText="1"/>
    </xf>
    <xf numFmtId="0" fontId="8" fillId="4" borderId="1" xfId="0" applyFont="1" applyFill="1" applyBorder="1" applyAlignment="1">
      <alignment horizontal="left"/>
    </xf>
    <xf numFmtId="0" fontId="8" fillId="4" borderId="4" xfId="0" applyFont="1" applyFill="1" applyBorder="1" applyAlignment="1">
      <alignment horizontal="left"/>
    </xf>
    <xf numFmtId="164" fontId="9" fillId="6" borderId="3" xfId="0" applyNumberFormat="1" applyFont="1" applyFill="1" applyBorder="1" applyAlignment="1">
      <alignment vertical="center"/>
    </xf>
    <xf numFmtId="44" fontId="9" fillId="5" borderId="3" xfId="0" applyNumberFormat="1" applyFont="1" applyFill="1" applyBorder="1" applyAlignment="1">
      <alignment vertical="center"/>
    </xf>
    <xf numFmtId="164" fontId="9" fillId="6" borderId="5" xfId="0" applyNumberFormat="1" applyFont="1" applyFill="1" applyBorder="1" applyAlignment="1">
      <alignment vertical="center"/>
    </xf>
    <xf numFmtId="0" fontId="4" fillId="3" borderId="3" xfId="0" applyFont="1" applyFill="1" applyBorder="1" applyAlignment="1">
      <alignment horizontal="center" vertical="center" wrapText="1"/>
    </xf>
    <xf numFmtId="164" fontId="0" fillId="10" borderId="3" xfId="0" applyNumberFormat="1" applyFont="1" applyFill="1" applyBorder="1" applyAlignment="1">
      <alignment vertical="center"/>
    </xf>
    <xf numFmtId="44" fontId="0" fillId="6" borderId="3" xfId="20" applyNumberFormat="1" applyFont="1" applyFill="1" applyBorder="1" applyAlignment="1">
      <alignment vertical="center"/>
    </xf>
    <xf numFmtId="164" fontId="0" fillId="0" borderId="0" xfId="20" applyNumberFormat="1" applyFont="1"/>
    <xf numFmtId="164" fontId="4" fillId="3" borderId="3" xfId="20" applyNumberFormat="1" applyFont="1" applyFill="1" applyBorder="1" applyAlignment="1">
      <alignment horizontal="center" vertical="center" wrapText="1"/>
    </xf>
    <xf numFmtId="164" fontId="4" fillId="4" borderId="4" xfId="20" applyNumberFormat="1" applyFont="1" applyFill="1" applyBorder="1" applyAlignment="1">
      <alignment horizontal="left"/>
    </xf>
    <xf numFmtId="164" fontId="0" fillId="6" borderId="3" xfId="20" applyNumberFormat="1" applyFont="1" applyFill="1" applyBorder="1" applyAlignment="1">
      <alignment vertical="center"/>
    </xf>
    <xf numFmtId="164" fontId="0" fillId="0" borderId="3" xfId="20" applyNumberFormat="1" applyFont="1" applyFill="1" applyBorder="1" applyAlignment="1">
      <alignment vertical="center"/>
    </xf>
    <xf numFmtId="164" fontId="0" fillId="6" borderId="5" xfId="20" applyNumberFormat="1" applyFont="1" applyFill="1" applyBorder="1" applyAlignment="1">
      <alignment vertical="center"/>
    </xf>
    <xf numFmtId="164" fontId="9" fillId="6" borderId="3" xfId="20" applyNumberFormat="1" applyFont="1" applyFill="1" applyBorder="1" applyAlignment="1">
      <alignment vertical="center"/>
    </xf>
    <xf numFmtId="164" fontId="0" fillId="0" borderId="7" xfId="20" applyNumberFormat="1" applyFont="1" applyFill="1" applyBorder="1" applyAlignment="1">
      <alignment vertical="center"/>
    </xf>
    <xf numFmtId="164" fontId="0" fillId="0" borderId="3" xfId="20" applyNumberFormat="1" applyFont="1" applyBorder="1"/>
    <xf numFmtId="164" fontId="9" fillId="6" borderId="5" xfId="20" applyNumberFormat="1" applyFont="1" applyFill="1" applyBorder="1" applyAlignment="1">
      <alignment vertical="center"/>
    </xf>
    <xf numFmtId="164" fontId="0" fillId="7" borderId="7" xfId="20" applyNumberFormat="1" applyFont="1" applyFill="1" applyBorder="1" applyAlignment="1">
      <alignment vertical="center"/>
    </xf>
    <xf numFmtId="164" fontId="0" fillId="7" borderId="3" xfId="20" applyNumberFormat="1" applyFont="1" applyFill="1" applyBorder="1" applyAlignment="1">
      <alignment vertical="center"/>
    </xf>
    <xf numFmtId="44" fontId="0" fillId="6" borderId="3" xfId="0" applyNumberFormat="1" applyFont="1" applyFill="1" applyBorder="1" applyAlignment="1">
      <alignment vertical="center"/>
    </xf>
    <xf numFmtId="0" fontId="9" fillId="0" borderId="7" xfId="0" applyFont="1" applyBorder="1" applyAlignment="1">
      <alignment horizontal="left" vertical="center"/>
    </xf>
    <xf numFmtId="164" fontId="0" fillId="3" borderId="3" xfId="0" applyNumberFormat="1" applyFont="1" applyFill="1" applyBorder="1" applyAlignment="1">
      <alignment vertical="center"/>
    </xf>
    <xf numFmtId="164" fontId="0" fillId="10" borderId="4" xfId="20" applyNumberFormat="1" applyFont="1" applyFill="1" applyBorder="1" applyAlignment="1">
      <alignment vertical="center"/>
    </xf>
    <xf numFmtId="0" fontId="8" fillId="4" borderId="1" xfId="0" applyFont="1" applyFill="1" applyBorder="1" applyAlignment="1">
      <alignment horizontal="left" wrapText="1"/>
    </xf>
    <xf numFmtId="0" fontId="4" fillId="4" borderId="4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9" fillId="0" borderId="15" xfId="0" applyFont="1" applyBorder="1" applyAlignment="1">
      <alignment horizontal="left" vertical="center"/>
    </xf>
    <xf numFmtId="0" fontId="9" fillId="0" borderId="16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8" fillId="10" borderId="1" xfId="0" applyFont="1" applyFill="1" applyBorder="1" applyAlignment="1">
      <alignment horizontal="left" vertical="center" wrapText="1"/>
    </xf>
    <xf numFmtId="0" fontId="8" fillId="10" borderId="4" xfId="0" applyFont="1" applyFill="1" applyBorder="1" applyAlignment="1">
      <alignment horizontal="left" vertical="center" wrapText="1"/>
    </xf>
    <xf numFmtId="0" fontId="8" fillId="10" borderId="2" xfId="0" applyFont="1" applyFill="1" applyBorder="1" applyAlignment="1">
      <alignment horizontal="left" vertical="center" wrapText="1"/>
    </xf>
    <xf numFmtId="0" fontId="5" fillId="0" borderId="18" xfId="0" applyFont="1" applyBorder="1" applyAlignment="1">
      <alignment horizontal="center" wrapText="1"/>
    </xf>
    <xf numFmtId="0" fontId="9" fillId="0" borderId="17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Správně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1"/>
  <sheetViews>
    <sheetView tabSelected="1" workbookViewId="0" topLeftCell="A169">
      <selection activeCell="B181" sqref="B181:J181"/>
    </sheetView>
  </sheetViews>
  <sheetFormatPr defaultColWidth="8.7109375" defaultRowHeight="15"/>
  <cols>
    <col min="1" max="1" width="2.421875" style="1" customWidth="1"/>
    <col min="2" max="2" width="11.140625" style="10" customWidth="1"/>
    <col min="3" max="3" width="38.28125" style="10" customWidth="1"/>
    <col min="4" max="4" width="12.140625" style="10" customWidth="1"/>
    <col min="5" max="5" width="10.421875" style="4" customWidth="1"/>
    <col min="6" max="6" width="26.57421875" style="4" customWidth="1"/>
    <col min="7" max="7" width="14.7109375" style="4" customWidth="1"/>
    <col min="8" max="8" width="17.421875" style="4" customWidth="1"/>
    <col min="9" max="9" width="16.140625" style="132" customWidth="1"/>
    <col min="10" max="10" width="23.28125" style="5" customWidth="1"/>
    <col min="11" max="16384" width="8.7109375" style="5" customWidth="1"/>
  </cols>
  <sheetData>
    <row r="1" spans="2:4" ht="21.95" customHeight="1">
      <c r="B1" s="2" t="s">
        <v>0</v>
      </c>
      <c r="C1" s="3"/>
      <c r="D1" s="3"/>
    </row>
    <row r="2" spans="1:7" ht="23.25">
      <c r="A2" s="6"/>
      <c r="B2" s="7" t="s">
        <v>120</v>
      </c>
      <c r="C2" s="8"/>
      <c r="D2" s="8"/>
      <c r="E2" s="9"/>
      <c r="F2" s="9"/>
      <c r="G2" s="9"/>
    </row>
    <row r="3" ht="15">
      <c r="A3" s="158"/>
    </row>
    <row r="4" ht="29.45" customHeight="1">
      <c r="A4" s="158"/>
    </row>
    <row r="5" spans="1:10" ht="30">
      <c r="A5" s="5"/>
      <c r="B5" s="12" t="s">
        <v>1</v>
      </c>
      <c r="C5" s="13"/>
      <c r="D5" s="14" t="s">
        <v>2</v>
      </c>
      <c r="E5" s="15" t="s">
        <v>3</v>
      </c>
      <c r="F5" s="16" t="s">
        <v>112</v>
      </c>
      <c r="G5" s="16" t="s">
        <v>113</v>
      </c>
      <c r="H5" s="16" t="s">
        <v>4</v>
      </c>
      <c r="I5" s="133" t="s">
        <v>117</v>
      </c>
      <c r="J5" s="129" t="s">
        <v>114</v>
      </c>
    </row>
    <row r="6" spans="1:10" ht="15" customHeight="1">
      <c r="A6" s="11"/>
      <c r="B6" s="17" t="s">
        <v>5</v>
      </c>
      <c r="C6" s="18" t="s">
        <v>6</v>
      </c>
      <c r="D6" s="19"/>
      <c r="E6" s="19"/>
      <c r="F6" s="19"/>
      <c r="G6" s="19"/>
      <c r="H6" s="19"/>
      <c r="I6" s="134"/>
      <c r="J6" s="20"/>
    </row>
    <row r="7" spans="1:10" ht="15" customHeight="1">
      <c r="A7" s="11"/>
      <c r="B7" s="21" t="s">
        <v>7</v>
      </c>
      <c r="C7" s="22" t="s">
        <v>8</v>
      </c>
      <c r="D7" s="161" t="s">
        <v>9</v>
      </c>
      <c r="E7" s="37">
        <v>50</v>
      </c>
      <c r="F7" s="37">
        <v>10</v>
      </c>
      <c r="G7" s="24"/>
      <c r="H7" s="25">
        <f aca="true" t="shared" si="0" ref="H7:H13">G7*E7</f>
        <v>0</v>
      </c>
      <c r="I7" s="144"/>
      <c r="J7" s="25">
        <f>H7+I7</f>
        <v>0</v>
      </c>
    </row>
    <row r="8" spans="1:10" ht="32.1" customHeight="1">
      <c r="A8" s="11"/>
      <c r="B8" s="26" t="s">
        <v>10</v>
      </c>
      <c r="C8" s="27" t="s">
        <v>110</v>
      </c>
      <c r="D8" s="162"/>
      <c r="E8" s="37">
        <v>150</v>
      </c>
      <c r="F8" s="37">
        <v>30</v>
      </c>
      <c r="G8" s="24"/>
      <c r="H8" s="25">
        <f t="shared" si="0"/>
        <v>0</v>
      </c>
      <c r="I8" s="131"/>
      <c r="J8" s="25">
        <f aca="true" t="shared" si="1" ref="J8:J13">H8+I8</f>
        <v>0</v>
      </c>
    </row>
    <row r="9" spans="1:10" ht="15" customHeight="1">
      <c r="A9" s="11"/>
      <c r="B9" s="26" t="s">
        <v>11</v>
      </c>
      <c r="C9" s="27" t="s">
        <v>12</v>
      </c>
      <c r="D9" s="28" t="s">
        <v>13</v>
      </c>
      <c r="E9" s="37">
        <v>200</v>
      </c>
      <c r="F9" s="37">
        <v>2</v>
      </c>
      <c r="G9" s="24"/>
      <c r="H9" s="25">
        <f t="shared" si="0"/>
        <v>0</v>
      </c>
      <c r="I9" s="131"/>
      <c r="J9" s="25">
        <f t="shared" si="1"/>
        <v>0</v>
      </c>
    </row>
    <row r="10" spans="1:10" ht="15" customHeight="1">
      <c r="A10" s="11"/>
      <c r="B10" s="26" t="s">
        <v>14</v>
      </c>
      <c r="C10" s="27" t="s">
        <v>15</v>
      </c>
      <c r="D10" s="161" t="s">
        <v>16</v>
      </c>
      <c r="E10" s="37">
        <v>50</v>
      </c>
      <c r="F10" s="37">
        <v>1</v>
      </c>
      <c r="G10" s="24"/>
      <c r="H10" s="25">
        <f t="shared" si="0"/>
        <v>0</v>
      </c>
      <c r="I10" s="131"/>
      <c r="J10" s="25">
        <f t="shared" si="1"/>
        <v>0</v>
      </c>
    </row>
    <row r="11" spans="1:10" ht="15" customHeight="1">
      <c r="A11" s="11"/>
      <c r="B11" s="26"/>
      <c r="C11" s="29"/>
      <c r="D11" s="163"/>
      <c r="E11" s="37">
        <v>100</v>
      </c>
      <c r="F11" s="37">
        <v>1</v>
      </c>
      <c r="G11" s="24"/>
      <c r="H11" s="25">
        <f t="shared" si="0"/>
        <v>0</v>
      </c>
      <c r="I11" s="131"/>
      <c r="J11" s="25">
        <f t="shared" si="1"/>
        <v>0</v>
      </c>
    </row>
    <row r="12" spans="2:10" ht="30.75" customHeight="1">
      <c r="B12" s="26" t="s">
        <v>127</v>
      </c>
      <c r="C12" s="27" t="s">
        <v>128</v>
      </c>
      <c r="D12" s="163"/>
      <c r="E12" s="37">
        <v>200</v>
      </c>
      <c r="F12" s="37">
        <v>2</v>
      </c>
      <c r="G12" s="24"/>
      <c r="H12" s="25">
        <f t="shared" si="0"/>
        <v>0</v>
      </c>
      <c r="I12" s="131"/>
      <c r="J12" s="25">
        <f t="shared" si="1"/>
        <v>0</v>
      </c>
    </row>
    <row r="13" spans="2:10" ht="15" customHeight="1">
      <c r="B13" s="33"/>
      <c r="C13" s="145"/>
      <c r="D13" s="162"/>
      <c r="E13" s="37">
        <v>300</v>
      </c>
      <c r="F13" s="37">
        <v>1</v>
      </c>
      <c r="G13" s="24"/>
      <c r="H13" s="25">
        <f t="shared" si="0"/>
        <v>0</v>
      </c>
      <c r="I13" s="131"/>
      <c r="J13" s="25">
        <f t="shared" si="1"/>
        <v>0</v>
      </c>
    </row>
    <row r="14" spans="1:6" ht="15" customHeight="1">
      <c r="A14" s="11"/>
      <c r="E14" s="10"/>
      <c r="F14" s="10"/>
    </row>
    <row r="15" spans="1:10" ht="15" customHeight="1">
      <c r="A15" s="11"/>
      <c r="B15" s="17" t="s">
        <v>5</v>
      </c>
      <c r="C15" s="124" t="s">
        <v>17</v>
      </c>
      <c r="D15" s="125"/>
      <c r="E15" s="125"/>
      <c r="F15" s="125"/>
      <c r="G15" s="19"/>
      <c r="H15" s="149"/>
      <c r="I15" s="149"/>
      <c r="J15" s="150"/>
    </row>
    <row r="16" spans="1:10" ht="15" customHeight="1">
      <c r="A16" s="11"/>
      <c r="B16" s="21" t="s">
        <v>7</v>
      </c>
      <c r="C16" s="22" t="s">
        <v>18</v>
      </c>
      <c r="D16" s="28" t="s">
        <v>9</v>
      </c>
      <c r="E16" s="37">
        <v>50</v>
      </c>
      <c r="F16" s="37">
        <v>1</v>
      </c>
      <c r="G16" s="30"/>
      <c r="H16" s="25">
        <f>E16*G16</f>
        <v>0</v>
      </c>
      <c r="I16" s="135"/>
      <c r="J16" s="25">
        <f>H16+I16</f>
        <v>0</v>
      </c>
    </row>
    <row r="17" spans="1:10" ht="15" customHeight="1">
      <c r="A17" s="11"/>
      <c r="B17" s="26"/>
      <c r="C17" s="27"/>
      <c r="D17" s="31"/>
      <c r="E17" s="37">
        <v>100</v>
      </c>
      <c r="F17" s="37">
        <v>4</v>
      </c>
      <c r="G17" s="30"/>
      <c r="H17" s="25">
        <f aca="true" t="shared" si="2" ref="H17:H20">E17*G17</f>
        <v>0</v>
      </c>
      <c r="I17" s="135"/>
      <c r="J17" s="25">
        <f aca="true" t="shared" si="3" ref="J17:J20">H17+I17</f>
        <v>0</v>
      </c>
    </row>
    <row r="18" spans="1:10" ht="15" customHeight="1">
      <c r="A18" s="11"/>
      <c r="B18" s="29" t="s">
        <v>10</v>
      </c>
      <c r="C18" s="27" t="s">
        <v>19</v>
      </c>
      <c r="D18" s="28" t="s">
        <v>13</v>
      </c>
      <c r="E18" s="37">
        <v>50</v>
      </c>
      <c r="F18" s="37">
        <v>4</v>
      </c>
      <c r="G18" s="30"/>
      <c r="H18" s="25">
        <f t="shared" si="2"/>
        <v>0</v>
      </c>
      <c r="I18" s="135"/>
      <c r="J18" s="25">
        <f t="shared" si="3"/>
        <v>0</v>
      </c>
    </row>
    <row r="19" spans="1:10" ht="30" customHeight="1">
      <c r="A19" s="11"/>
      <c r="B19" s="29"/>
      <c r="C19" s="27"/>
      <c r="D19" s="31"/>
      <c r="E19" s="37">
        <v>150</v>
      </c>
      <c r="F19" s="37">
        <v>3</v>
      </c>
      <c r="G19" s="30"/>
      <c r="H19" s="25">
        <f t="shared" si="2"/>
        <v>0</v>
      </c>
      <c r="I19" s="135"/>
      <c r="J19" s="25">
        <f t="shared" si="3"/>
        <v>0</v>
      </c>
    </row>
    <row r="20" spans="1:10" ht="15" customHeight="1">
      <c r="A20" s="11"/>
      <c r="B20" s="26" t="s">
        <v>11</v>
      </c>
      <c r="C20" s="27" t="s">
        <v>12</v>
      </c>
      <c r="D20" s="32" t="s">
        <v>16</v>
      </c>
      <c r="E20" s="23">
        <v>200</v>
      </c>
      <c r="F20" s="23">
        <v>3</v>
      </c>
      <c r="G20" s="30"/>
      <c r="H20" s="25">
        <f t="shared" si="2"/>
        <v>0</v>
      </c>
      <c r="I20" s="135"/>
      <c r="J20" s="25">
        <f t="shared" si="3"/>
        <v>0</v>
      </c>
    </row>
    <row r="21" spans="1:10" ht="15" customHeight="1">
      <c r="A21" s="11"/>
      <c r="B21" s="33" t="s">
        <v>14</v>
      </c>
      <c r="C21" s="34" t="s">
        <v>15</v>
      </c>
      <c r="D21" s="35"/>
      <c r="E21" s="36"/>
      <c r="F21" s="36"/>
      <c r="G21" s="36"/>
      <c r="H21" s="36"/>
      <c r="I21" s="136"/>
      <c r="J21" s="47"/>
    </row>
    <row r="22" ht="15" customHeight="1">
      <c r="A22" s="11"/>
    </row>
    <row r="23" spans="1:10" ht="15" customHeight="1">
      <c r="A23" s="11"/>
      <c r="B23" s="17" t="s">
        <v>5</v>
      </c>
      <c r="C23" s="18" t="s">
        <v>20</v>
      </c>
      <c r="D23" s="19"/>
      <c r="E23" s="19"/>
      <c r="F23" s="19"/>
      <c r="G23" s="19"/>
      <c r="H23" s="149"/>
      <c r="I23" s="149"/>
      <c r="J23" s="150"/>
    </row>
    <row r="24" spans="1:10" ht="15" customHeight="1">
      <c r="A24" s="11"/>
      <c r="B24" s="21" t="s">
        <v>7</v>
      </c>
      <c r="C24" s="22" t="s">
        <v>8</v>
      </c>
      <c r="D24" s="37" t="s">
        <v>21</v>
      </c>
      <c r="E24" s="23">
        <v>250</v>
      </c>
      <c r="F24" s="23">
        <v>3</v>
      </c>
      <c r="G24" s="30"/>
      <c r="H24" s="25">
        <f>G24*E24</f>
        <v>0</v>
      </c>
      <c r="I24" s="135"/>
      <c r="J24" s="25">
        <f>H24+I24</f>
        <v>0</v>
      </c>
    </row>
    <row r="25" spans="1:10" ht="15" customHeight="1">
      <c r="A25" s="11"/>
      <c r="B25" s="26" t="s">
        <v>10</v>
      </c>
      <c r="C25" s="27" t="s">
        <v>22</v>
      </c>
      <c r="D25" s="35"/>
      <c r="E25" s="36"/>
      <c r="F25" s="36"/>
      <c r="G25" s="36"/>
      <c r="H25" s="36"/>
      <c r="I25" s="136"/>
      <c r="J25" s="36"/>
    </row>
    <row r="26" spans="1:10" ht="15" customHeight="1">
      <c r="A26" s="11"/>
      <c r="B26" s="26" t="s">
        <v>11</v>
      </c>
      <c r="C26" s="27" t="s">
        <v>23</v>
      </c>
      <c r="D26" s="35"/>
      <c r="E26" s="36"/>
      <c r="F26" s="36"/>
      <c r="G26" s="36"/>
      <c r="H26" s="36"/>
      <c r="I26" s="136"/>
      <c r="J26" s="36"/>
    </row>
    <row r="27" spans="1:10" ht="15" customHeight="1">
      <c r="A27" s="11"/>
      <c r="B27" s="33" t="s">
        <v>14</v>
      </c>
      <c r="C27" s="34" t="s">
        <v>24</v>
      </c>
      <c r="D27" s="35"/>
      <c r="E27" s="36"/>
      <c r="F27" s="36"/>
      <c r="G27" s="36"/>
      <c r="H27" s="36"/>
      <c r="I27" s="136"/>
      <c r="J27" s="36"/>
    </row>
    <row r="28" ht="15" customHeight="1">
      <c r="A28" s="11"/>
    </row>
    <row r="29" spans="1:10" ht="15" customHeight="1">
      <c r="A29" s="11"/>
      <c r="B29" s="17" t="s">
        <v>5</v>
      </c>
      <c r="C29" s="18" t="s">
        <v>25</v>
      </c>
      <c r="D29" s="19"/>
      <c r="E29" s="19"/>
      <c r="F29" s="19"/>
      <c r="G29" s="19"/>
      <c r="H29" s="149"/>
      <c r="I29" s="149"/>
      <c r="J29" s="150"/>
    </row>
    <row r="30" spans="1:10" ht="15" customHeight="1">
      <c r="A30" s="11"/>
      <c r="B30" s="21" t="s">
        <v>26</v>
      </c>
      <c r="C30" s="38" t="s">
        <v>18</v>
      </c>
      <c r="D30" s="37" t="s">
        <v>27</v>
      </c>
      <c r="E30" s="23">
        <v>50</v>
      </c>
      <c r="F30" s="23">
        <v>5</v>
      </c>
      <c r="G30" s="30"/>
      <c r="H30" s="25">
        <f>E30*G30</f>
        <v>0</v>
      </c>
      <c r="I30" s="135"/>
      <c r="J30" s="25">
        <f>H30+I30</f>
        <v>0</v>
      </c>
    </row>
    <row r="31" spans="1:10" ht="30">
      <c r="A31" s="11"/>
      <c r="B31" s="26" t="s">
        <v>10</v>
      </c>
      <c r="C31" s="39" t="s">
        <v>19</v>
      </c>
      <c r="D31" s="40" t="s">
        <v>28</v>
      </c>
      <c r="E31" s="41">
        <v>50</v>
      </c>
      <c r="F31" s="41">
        <v>5</v>
      </c>
      <c r="G31" s="42"/>
      <c r="H31" s="25">
        <f>E31*G31</f>
        <v>0</v>
      </c>
      <c r="I31" s="135"/>
      <c r="J31" s="25">
        <f>H31+I31</f>
        <v>0</v>
      </c>
    </row>
    <row r="32" spans="2:10" ht="15" customHeight="1">
      <c r="B32" s="26" t="s">
        <v>11</v>
      </c>
      <c r="C32" s="39" t="s">
        <v>29</v>
      </c>
      <c r="D32" s="43"/>
      <c r="E32" s="36"/>
      <c r="F32" s="36"/>
      <c r="G32" s="36"/>
      <c r="H32" s="36"/>
      <c r="I32" s="136"/>
      <c r="J32" s="36"/>
    </row>
    <row r="33" spans="1:10" ht="15" customHeight="1">
      <c r="A33" s="11"/>
      <c r="B33" s="33" t="s">
        <v>30</v>
      </c>
      <c r="C33" s="34" t="s">
        <v>31</v>
      </c>
      <c r="D33" s="43"/>
      <c r="E33" s="36"/>
      <c r="F33" s="36"/>
      <c r="G33" s="36"/>
      <c r="H33" s="36"/>
      <c r="I33" s="136"/>
      <c r="J33" s="36"/>
    </row>
    <row r="34" ht="15" customHeight="1">
      <c r="A34" s="11"/>
    </row>
    <row r="35" spans="1:10" ht="15" customHeight="1">
      <c r="A35" s="11"/>
      <c r="B35" s="17" t="s">
        <v>5</v>
      </c>
      <c r="C35" s="18" t="s">
        <v>32</v>
      </c>
      <c r="D35" s="19"/>
      <c r="E35" s="19"/>
      <c r="F35" s="19"/>
      <c r="G35" s="19"/>
      <c r="H35" s="149"/>
      <c r="I35" s="149"/>
      <c r="J35" s="150"/>
    </row>
    <row r="36" spans="2:10" ht="15" customHeight="1">
      <c r="B36" s="21" t="s">
        <v>26</v>
      </c>
      <c r="C36" s="38" t="s">
        <v>33</v>
      </c>
      <c r="D36" s="28" t="s">
        <v>27</v>
      </c>
      <c r="E36" s="23">
        <v>50</v>
      </c>
      <c r="F36" s="23">
        <v>2</v>
      </c>
      <c r="G36" s="24"/>
      <c r="H36" s="25">
        <f>E36*G36</f>
        <v>0</v>
      </c>
      <c r="I36" s="135"/>
      <c r="J36" s="25">
        <f>H36+I36</f>
        <v>0</v>
      </c>
    </row>
    <row r="37" spans="1:10" ht="15" customHeight="1">
      <c r="A37" s="11"/>
      <c r="B37" s="26" t="s">
        <v>10</v>
      </c>
      <c r="C37" s="39" t="s">
        <v>34</v>
      </c>
      <c r="D37" s="28" t="s">
        <v>28</v>
      </c>
      <c r="E37" s="23">
        <v>200</v>
      </c>
      <c r="F37" s="23">
        <v>2</v>
      </c>
      <c r="G37" s="24"/>
      <c r="H37" s="25">
        <f>E37*G37</f>
        <v>0</v>
      </c>
      <c r="I37" s="135"/>
      <c r="J37" s="25">
        <f>H37+I37</f>
        <v>0</v>
      </c>
    </row>
    <row r="38" spans="1:10" ht="15" customHeight="1">
      <c r="A38" s="11"/>
      <c r="B38" s="26" t="s">
        <v>11</v>
      </c>
      <c r="C38" s="39" t="s">
        <v>29</v>
      </c>
      <c r="D38" s="44"/>
      <c r="E38" s="45"/>
      <c r="F38" s="45"/>
      <c r="G38" s="46"/>
      <c r="H38" s="47"/>
      <c r="I38" s="136"/>
      <c r="J38" s="47"/>
    </row>
    <row r="39" spans="1:10" ht="15" customHeight="1">
      <c r="A39" s="11"/>
      <c r="B39" s="33" t="s">
        <v>30</v>
      </c>
      <c r="C39" s="48" t="s">
        <v>15</v>
      </c>
      <c r="D39" s="44"/>
      <c r="E39" s="45"/>
      <c r="F39" s="45"/>
      <c r="G39" s="46"/>
      <c r="H39" s="47"/>
      <c r="I39" s="136"/>
      <c r="J39" s="47"/>
    </row>
    <row r="40" spans="2:8" ht="15" customHeight="1">
      <c r="B40" s="49"/>
      <c r="C40" s="49"/>
      <c r="D40" s="50"/>
      <c r="E40" s="51"/>
      <c r="F40" s="51"/>
      <c r="G40" s="52"/>
      <c r="H40" s="53"/>
    </row>
    <row r="41" spans="1:10" ht="15" customHeight="1">
      <c r="A41" s="11"/>
      <c r="B41" s="17" t="s">
        <v>5</v>
      </c>
      <c r="C41" s="18" t="s">
        <v>35</v>
      </c>
      <c r="D41" s="19"/>
      <c r="E41" s="19"/>
      <c r="F41" s="19"/>
      <c r="G41" s="19"/>
      <c r="H41" s="149"/>
      <c r="I41" s="149"/>
      <c r="J41" s="150"/>
    </row>
    <row r="42" spans="1:10" ht="15" customHeight="1">
      <c r="A42" s="11"/>
      <c r="B42" s="21" t="s">
        <v>26</v>
      </c>
      <c r="C42" s="38" t="s">
        <v>18</v>
      </c>
      <c r="D42" s="28" t="s">
        <v>27</v>
      </c>
      <c r="E42" s="54">
        <v>100</v>
      </c>
      <c r="F42" s="54">
        <v>3</v>
      </c>
      <c r="G42" s="55"/>
      <c r="H42" s="56">
        <f>E42*G42</f>
        <v>0</v>
      </c>
      <c r="I42" s="137"/>
      <c r="J42" s="56">
        <f>H42+I42</f>
        <v>0</v>
      </c>
    </row>
    <row r="43" spans="1:10" ht="15" customHeight="1">
      <c r="A43" s="11"/>
      <c r="B43" s="26" t="s">
        <v>10</v>
      </c>
      <c r="C43" s="39" t="s">
        <v>34</v>
      </c>
      <c r="D43" s="44"/>
      <c r="E43" s="45"/>
      <c r="F43" s="45"/>
      <c r="G43" s="47"/>
      <c r="H43" s="47"/>
      <c r="I43" s="136"/>
      <c r="J43" s="47"/>
    </row>
    <row r="44" spans="1:10" ht="15" customHeight="1">
      <c r="A44" s="11"/>
      <c r="B44" s="26" t="s">
        <v>11</v>
      </c>
      <c r="C44" s="39" t="s">
        <v>29</v>
      </c>
      <c r="D44" s="44"/>
      <c r="E44" s="45"/>
      <c r="F44" s="45"/>
      <c r="G44" s="47"/>
      <c r="H44" s="47"/>
      <c r="I44" s="136"/>
      <c r="J44" s="47"/>
    </row>
    <row r="45" spans="1:10" ht="15" customHeight="1">
      <c r="A45" s="11"/>
      <c r="B45" s="33" t="s">
        <v>30</v>
      </c>
      <c r="C45" s="34" t="s">
        <v>31</v>
      </c>
      <c r="D45" s="44"/>
      <c r="E45" s="45"/>
      <c r="F45" s="45"/>
      <c r="G45" s="47"/>
      <c r="H45" s="47"/>
      <c r="I45" s="136"/>
      <c r="J45" s="47"/>
    </row>
    <row r="46" ht="15" customHeight="1">
      <c r="A46" s="11"/>
    </row>
    <row r="47" spans="1:10" ht="15" customHeight="1">
      <c r="A47" s="11"/>
      <c r="B47" s="57" t="s">
        <v>5</v>
      </c>
      <c r="C47" s="58" t="s">
        <v>36</v>
      </c>
      <c r="D47" s="59"/>
      <c r="E47" s="59"/>
      <c r="F47" s="59"/>
      <c r="G47" s="59"/>
      <c r="H47" s="149"/>
      <c r="I47" s="149"/>
      <c r="J47" s="150"/>
    </row>
    <row r="48" spans="1:10" ht="15" customHeight="1">
      <c r="A48" s="11"/>
      <c r="B48" s="21" t="s">
        <v>26</v>
      </c>
      <c r="C48" s="22" t="s">
        <v>37</v>
      </c>
      <c r="D48" s="60" t="s">
        <v>38</v>
      </c>
      <c r="E48" s="37">
        <v>50</v>
      </c>
      <c r="F48" s="37">
        <v>4</v>
      </c>
      <c r="G48" s="127"/>
      <c r="H48" s="126">
        <f>E48*G48</f>
        <v>0</v>
      </c>
      <c r="I48" s="138"/>
      <c r="J48" s="126">
        <f>H48+I48</f>
        <v>0</v>
      </c>
    </row>
    <row r="49" spans="1:10" ht="30">
      <c r="A49" s="11"/>
      <c r="B49" s="26" t="s">
        <v>10</v>
      </c>
      <c r="C49" s="27" t="s">
        <v>39</v>
      </c>
      <c r="D49" s="61" t="s">
        <v>40</v>
      </c>
      <c r="E49" s="37">
        <v>30</v>
      </c>
      <c r="F49" s="37">
        <v>6</v>
      </c>
      <c r="G49" s="127"/>
      <c r="H49" s="126">
        <f>E49*G49</f>
        <v>0</v>
      </c>
      <c r="I49" s="138"/>
      <c r="J49" s="126">
        <f>H49+I49</f>
        <v>0</v>
      </c>
    </row>
    <row r="50" spans="1:10" ht="30">
      <c r="A50" s="11"/>
      <c r="B50" s="26" t="s">
        <v>11</v>
      </c>
      <c r="C50" s="27" t="s">
        <v>119</v>
      </c>
      <c r="D50" s="62"/>
      <c r="E50" s="63"/>
      <c r="F50" s="63"/>
      <c r="G50" s="64"/>
      <c r="H50" s="47"/>
      <c r="I50" s="136"/>
      <c r="J50" s="47"/>
    </row>
    <row r="51" spans="1:10" ht="15" customHeight="1">
      <c r="A51" s="11"/>
      <c r="B51" s="33" t="s">
        <v>30</v>
      </c>
      <c r="C51" s="34" t="s">
        <v>31</v>
      </c>
      <c r="D51" s="65"/>
      <c r="E51" s="36"/>
      <c r="F51" s="36"/>
      <c r="G51" s="36"/>
      <c r="H51" s="36"/>
      <c r="I51" s="136"/>
      <c r="J51" s="36"/>
    </row>
    <row r="52" ht="15" customHeight="1">
      <c r="A52" s="11"/>
    </row>
    <row r="53" spans="1:10" ht="15" customHeight="1">
      <c r="A53" s="11"/>
      <c r="B53" s="57" t="s">
        <v>5</v>
      </c>
      <c r="C53" s="58" t="s">
        <v>41</v>
      </c>
      <c r="D53" s="59"/>
      <c r="E53" s="59"/>
      <c r="F53" s="59"/>
      <c r="G53" s="59"/>
      <c r="H53" s="149"/>
      <c r="I53" s="149"/>
      <c r="J53" s="150"/>
    </row>
    <row r="54" spans="1:10" ht="27" customHeight="1">
      <c r="A54" s="11"/>
      <c r="B54" s="21" t="s">
        <v>26</v>
      </c>
      <c r="C54" s="38" t="s">
        <v>18</v>
      </c>
      <c r="D54" s="28" t="s">
        <v>42</v>
      </c>
      <c r="E54" s="54">
        <v>500</v>
      </c>
      <c r="F54" s="23">
        <v>2</v>
      </c>
      <c r="G54" s="66"/>
      <c r="H54" s="56">
        <f>E54*G54</f>
        <v>0</v>
      </c>
      <c r="I54" s="137"/>
      <c r="J54" s="56">
        <f>H54+I54</f>
        <v>0</v>
      </c>
    </row>
    <row r="55" spans="1:10" ht="30">
      <c r="A55" s="11"/>
      <c r="B55" s="26" t="s">
        <v>10</v>
      </c>
      <c r="C55" s="39" t="s">
        <v>43</v>
      </c>
      <c r="D55" s="44"/>
      <c r="E55" s="45"/>
      <c r="F55" s="45"/>
      <c r="G55" s="46"/>
      <c r="H55" s="47"/>
      <c r="I55" s="136"/>
      <c r="J55" s="47"/>
    </row>
    <row r="56" spans="1:10" ht="15" customHeight="1">
      <c r="A56" s="11"/>
      <c r="B56" s="26" t="s">
        <v>11</v>
      </c>
      <c r="C56" s="39" t="s">
        <v>44</v>
      </c>
      <c r="D56" s="33"/>
      <c r="E56" s="67"/>
      <c r="F56" s="67"/>
      <c r="G56" s="68"/>
      <c r="H56" s="68"/>
      <c r="I56" s="139"/>
      <c r="J56" s="68"/>
    </row>
    <row r="57" spans="1:10" ht="15" customHeight="1">
      <c r="A57" s="11"/>
      <c r="B57" s="33" t="s">
        <v>30</v>
      </c>
      <c r="C57" s="48" t="s">
        <v>45</v>
      </c>
      <c r="D57" s="65"/>
      <c r="E57" s="69"/>
      <c r="F57" s="69"/>
      <c r="G57" s="36"/>
      <c r="H57" s="36"/>
      <c r="I57" s="136"/>
      <c r="J57" s="36"/>
    </row>
    <row r="58" spans="1:8" ht="15" customHeight="1">
      <c r="A58" s="11"/>
      <c r="B58" s="49"/>
      <c r="C58" s="70"/>
      <c r="D58" s="71"/>
      <c r="E58" s="72"/>
      <c r="F58" s="72"/>
      <c r="G58" s="72"/>
      <c r="H58" s="72"/>
    </row>
    <row r="59" spans="1:10" ht="15" customHeight="1">
      <c r="A59" s="11"/>
      <c r="B59" s="57" t="s">
        <v>5</v>
      </c>
      <c r="C59" s="58" t="s">
        <v>46</v>
      </c>
      <c r="D59" s="59"/>
      <c r="E59" s="59"/>
      <c r="F59" s="59"/>
      <c r="G59" s="59"/>
      <c r="H59" s="149"/>
      <c r="I59" s="149"/>
      <c r="J59" s="150"/>
    </row>
    <row r="60" spans="1:10" ht="30">
      <c r="A60" s="11"/>
      <c r="B60" s="21" t="s">
        <v>26</v>
      </c>
      <c r="C60" s="70" t="s">
        <v>18</v>
      </c>
      <c r="D60" s="28" t="s">
        <v>47</v>
      </c>
      <c r="E60" s="41">
        <v>500</v>
      </c>
      <c r="F60" s="41">
        <v>8</v>
      </c>
      <c r="G60" s="73"/>
      <c r="H60" s="25">
        <f>E60*G60</f>
        <v>0</v>
      </c>
      <c r="I60" s="135"/>
      <c r="J60" s="25">
        <f>H60+I60</f>
        <v>0</v>
      </c>
    </row>
    <row r="61" spans="1:10" ht="30">
      <c r="A61" s="11"/>
      <c r="B61" s="26" t="s">
        <v>10</v>
      </c>
      <c r="C61" s="74" t="s">
        <v>48</v>
      </c>
      <c r="D61" s="37" t="s">
        <v>49</v>
      </c>
      <c r="E61" s="41">
        <v>350</v>
      </c>
      <c r="F61" s="41">
        <v>4</v>
      </c>
      <c r="G61" s="73"/>
      <c r="H61" s="25">
        <f>E61*G61</f>
        <v>0</v>
      </c>
      <c r="I61" s="135"/>
      <c r="J61" s="25">
        <f aca="true" t="shared" si="4" ref="J61:J62">H61+I61</f>
        <v>0</v>
      </c>
    </row>
    <row r="62" spans="1:10" ht="15" customHeight="1">
      <c r="A62" s="11"/>
      <c r="B62" s="26" t="s">
        <v>50</v>
      </c>
      <c r="C62" s="70" t="s">
        <v>51</v>
      </c>
      <c r="D62" s="28" t="s">
        <v>52</v>
      </c>
      <c r="E62" s="75">
        <v>2000</v>
      </c>
      <c r="F62" s="75">
        <v>2</v>
      </c>
      <c r="G62" s="76"/>
      <c r="H62" s="56">
        <f>E62*G62</f>
        <v>0</v>
      </c>
      <c r="I62" s="137"/>
      <c r="J62" s="25">
        <f t="shared" si="4"/>
        <v>0</v>
      </c>
    </row>
    <row r="63" spans="1:10" ht="15" customHeight="1">
      <c r="A63" s="11"/>
      <c r="B63" s="33" t="s">
        <v>30</v>
      </c>
      <c r="C63" s="48" t="s">
        <v>45</v>
      </c>
      <c r="D63" s="44"/>
      <c r="E63" s="77"/>
      <c r="F63" s="77"/>
      <c r="G63" s="78"/>
      <c r="H63" s="47"/>
      <c r="I63" s="136"/>
      <c r="J63" s="47"/>
    </row>
    <row r="64" spans="1:8" ht="15" customHeight="1">
      <c r="A64" s="11"/>
      <c r="B64" s="49"/>
      <c r="C64" s="70"/>
      <c r="D64" s="79"/>
      <c r="E64" s="80"/>
      <c r="F64" s="80"/>
      <c r="G64" s="80"/>
      <c r="H64" s="80"/>
    </row>
    <row r="65" spans="1:10" ht="15" customHeight="1">
      <c r="A65" s="11"/>
      <c r="B65" s="57" t="s">
        <v>5</v>
      </c>
      <c r="C65" s="58" t="s">
        <v>53</v>
      </c>
      <c r="D65" s="59"/>
      <c r="E65" s="59"/>
      <c r="F65" s="59"/>
      <c r="G65" s="59"/>
      <c r="H65" s="149"/>
      <c r="I65" s="149"/>
      <c r="J65" s="150"/>
    </row>
    <row r="66" spans="1:10" ht="24" customHeight="1">
      <c r="A66" s="11"/>
      <c r="B66" s="21" t="s">
        <v>26</v>
      </c>
      <c r="C66" s="22" t="s">
        <v>8</v>
      </c>
      <c r="D66" s="28" t="s">
        <v>54</v>
      </c>
      <c r="E66" s="75">
        <v>600</v>
      </c>
      <c r="F66" s="75">
        <v>2</v>
      </c>
      <c r="G66" s="76"/>
      <c r="H66" s="56">
        <f>E66*G66</f>
        <v>0</v>
      </c>
      <c r="I66" s="137"/>
      <c r="J66" s="56">
        <f>H66+I66</f>
        <v>0</v>
      </c>
    </row>
    <row r="67" spans="1:10" ht="30">
      <c r="A67" s="11"/>
      <c r="B67" s="26" t="s">
        <v>10</v>
      </c>
      <c r="C67" s="27" t="s">
        <v>55</v>
      </c>
      <c r="D67" s="81"/>
      <c r="E67" s="81"/>
      <c r="F67" s="81"/>
      <c r="G67" s="81"/>
      <c r="H67" s="81"/>
      <c r="I67" s="140"/>
      <c r="J67" s="81"/>
    </row>
    <row r="68" spans="2:10" ht="30">
      <c r="B68" s="26" t="s">
        <v>11</v>
      </c>
      <c r="C68" s="27" t="s">
        <v>56</v>
      </c>
      <c r="D68" s="33"/>
      <c r="E68" s="67"/>
      <c r="F68" s="67"/>
      <c r="G68" s="68"/>
      <c r="H68" s="68"/>
      <c r="I68" s="139"/>
      <c r="J68" s="68"/>
    </row>
    <row r="69" spans="2:10" ht="15" customHeight="1">
      <c r="B69" s="26" t="s">
        <v>30</v>
      </c>
      <c r="C69" s="27" t="s">
        <v>31</v>
      </c>
      <c r="D69" s="65"/>
      <c r="E69" s="69"/>
      <c r="F69" s="69"/>
      <c r="G69" s="36"/>
      <c r="H69" s="36"/>
      <c r="I69" s="136"/>
      <c r="J69" s="36"/>
    </row>
    <row r="70" spans="1:10" ht="15" customHeight="1">
      <c r="A70" s="11"/>
      <c r="B70" s="153" t="s">
        <v>116</v>
      </c>
      <c r="C70" s="154"/>
      <c r="D70" s="65"/>
      <c r="E70" s="69"/>
      <c r="F70" s="69"/>
      <c r="G70" s="36"/>
      <c r="H70" s="36"/>
      <c r="I70" s="136"/>
      <c r="J70" s="36"/>
    </row>
    <row r="71" ht="15" customHeight="1">
      <c r="A71" s="11"/>
    </row>
    <row r="72" spans="1:10" ht="15" customHeight="1">
      <c r="A72" s="11"/>
      <c r="B72" s="57" t="s">
        <v>5</v>
      </c>
      <c r="C72" s="58" t="s">
        <v>58</v>
      </c>
      <c r="D72" s="59"/>
      <c r="E72" s="59"/>
      <c r="F72" s="59"/>
      <c r="G72" s="59"/>
      <c r="H72" s="149"/>
      <c r="I72" s="149"/>
      <c r="J72" s="150"/>
    </row>
    <row r="73" spans="1:10" ht="15" customHeight="1">
      <c r="A73" s="11"/>
      <c r="B73" s="21" t="s">
        <v>26</v>
      </c>
      <c r="C73" s="38" t="s">
        <v>33</v>
      </c>
      <c r="D73" s="99" t="s">
        <v>121</v>
      </c>
      <c r="E73" s="99">
        <v>200</v>
      </c>
      <c r="F73" s="99">
        <v>4</v>
      </c>
      <c r="G73" s="76"/>
      <c r="H73" s="128">
        <f>E73*G73</f>
        <v>0</v>
      </c>
      <c r="I73" s="141"/>
      <c r="J73" s="128">
        <f>H73+I73</f>
        <v>0</v>
      </c>
    </row>
    <row r="74" spans="1:10" ht="15" customHeight="1">
      <c r="A74" s="11"/>
      <c r="B74" s="26" t="s">
        <v>10</v>
      </c>
      <c r="C74" s="39" t="s">
        <v>59</v>
      </c>
      <c r="D74" s="44"/>
      <c r="E74" s="77"/>
      <c r="F74" s="77"/>
      <c r="G74" s="78"/>
      <c r="H74" s="47"/>
      <c r="I74" s="136"/>
      <c r="J74" s="47"/>
    </row>
    <row r="75" spans="1:10" ht="30">
      <c r="A75" s="11"/>
      <c r="B75" s="26" t="s">
        <v>11</v>
      </c>
      <c r="C75" s="39" t="s">
        <v>60</v>
      </c>
      <c r="D75" s="81"/>
      <c r="E75" s="81"/>
      <c r="F75" s="81"/>
      <c r="G75" s="81"/>
      <c r="H75" s="81"/>
      <c r="I75" s="140"/>
      <c r="J75" s="81"/>
    </row>
    <row r="76" spans="1:10" ht="15" customHeight="1">
      <c r="A76" s="11"/>
      <c r="B76" s="33" t="s">
        <v>30</v>
      </c>
      <c r="C76" s="48" t="s">
        <v>61</v>
      </c>
      <c r="D76" s="65"/>
      <c r="E76" s="69"/>
      <c r="F76" s="69"/>
      <c r="G76" s="36"/>
      <c r="H76" s="36"/>
      <c r="I76" s="136"/>
      <c r="J76" s="36"/>
    </row>
    <row r="77" ht="15" customHeight="1">
      <c r="A77" s="11"/>
    </row>
    <row r="78" spans="1:10" ht="15" customHeight="1">
      <c r="A78" s="11"/>
      <c r="B78" s="57" t="s">
        <v>5</v>
      </c>
      <c r="C78" s="58" t="s">
        <v>62</v>
      </c>
      <c r="D78" s="59"/>
      <c r="E78" s="59"/>
      <c r="F78" s="59"/>
      <c r="G78" s="59"/>
      <c r="H78" s="149"/>
      <c r="I78" s="149"/>
      <c r="J78" s="150"/>
    </row>
    <row r="79" spans="1:10" ht="15" customHeight="1">
      <c r="A79" s="11"/>
      <c r="B79" s="21" t="s">
        <v>26</v>
      </c>
      <c r="C79" s="38" t="s">
        <v>18</v>
      </c>
      <c r="D79" s="28" t="s">
        <v>63</v>
      </c>
      <c r="E79" s="54">
        <v>200</v>
      </c>
      <c r="F79" s="54">
        <v>5</v>
      </c>
      <c r="G79" s="55"/>
      <c r="H79" s="56">
        <f>E79*G79</f>
        <v>0</v>
      </c>
      <c r="I79" s="137"/>
      <c r="J79" s="56">
        <f>H79+I79</f>
        <v>0</v>
      </c>
    </row>
    <row r="80" spans="1:10" ht="15" customHeight="1">
      <c r="A80" s="11"/>
      <c r="B80" s="26" t="s">
        <v>10</v>
      </c>
      <c r="C80" s="82" t="s">
        <v>126</v>
      </c>
      <c r="D80" s="44"/>
      <c r="E80" s="77"/>
      <c r="F80" s="77"/>
      <c r="G80" s="83"/>
      <c r="H80" s="47"/>
      <c r="I80" s="136"/>
      <c r="J80" s="47"/>
    </row>
    <row r="81" spans="1:10" ht="15" customHeight="1">
      <c r="A81" s="11"/>
      <c r="B81" s="33" t="s">
        <v>11</v>
      </c>
      <c r="C81" s="48" t="s">
        <v>65</v>
      </c>
      <c r="D81" s="44"/>
      <c r="E81" s="45"/>
      <c r="F81" s="45"/>
      <c r="G81" s="47"/>
      <c r="H81" s="47"/>
      <c r="I81" s="136"/>
      <c r="J81" s="47"/>
    </row>
    <row r="82" spans="1:8" ht="15" customHeight="1">
      <c r="A82" s="11"/>
      <c r="B82" s="49"/>
      <c r="C82" s="70"/>
      <c r="D82" s="50"/>
      <c r="E82" s="51"/>
      <c r="F82" s="51"/>
      <c r="G82" s="52"/>
      <c r="H82" s="53"/>
    </row>
    <row r="83" spans="1:10" ht="15" customHeight="1">
      <c r="A83" s="11"/>
      <c r="B83" s="21" t="s">
        <v>26</v>
      </c>
      <c r="C83" s="38" t="s">
        <v>18</v>
      </c>
      <c r="D83" s="37" t="s">
        <v>66</v>
      </c>
      <c r="E83" s="23">
        <v>500</v>
      </c>
      <c r="F83" s="23">
        <v>4</v>
      </c>
      <c r="G83" s="84"/>
      <c r="H83" s="25">
        <f>E83*G83</f>
        <v>0</v>
      </c>
      <c r="I83" s="137"/>
      <c r="J83" s="56">
        <f>H83+I83</f>
        <v>0</v>
      </c>
    </row>
    <row r="84" spans="1:10" ht="15" customHeight="1">
      <c r="A84" s="11"/>
      <c r="B84" s="26" t="s">
        <v>10</v>
      </c>
      <c r="C84" s="39" t="s">
        <v>67</v>
      </c>
      <c r="D84" s="37"/>
      <c r="E84" s="23"/>
      <c r="F84" s="23"/>
      <c r="G84" s="85"/>
      <c r="H84" s="47"/>
      <c r="I84" s="136"/>
      <c r="J84" s="47"/>
    </row>
    <row r="85" spans="1:10" ht="15" customHeight="1">
      <c r="A85" s="11"/>
      <c r="B85" s="33" t="s">
        <v>11</v>
      </c>
      <c r="C85" s="48" t="s">
        <v>68</v>
      </c>
      <c r="D85" s="37"/>
      <c r="E85" s="23"/>
      <c r="F85" s="23"/>
      <c r="G85" s="85"/>
      <c r="H85" s="47"/>
      <c r="I85" s="136"/>
      <c r="J85" s="47"/>
    </row>
    <row r="86" spans="1:8" ht="15" customHeight="1">
      <c r="A86" s="11"/>
      <c r="B86" s="49"/>
      <c r="C86" s="70"/>
      <c r="D86" s="50"/>
      <c r="E86" s="51"/>
      <c r="F86" s="51"/>
      <c r="G86" s="86"/>
      <c r="H86" s="87"/>
    </row>
    <row r="87" spans="1:10" ht="15" customHeight="1">
      <c r="A87" s="11"/>
      <c r="B87" s="21" t="s">
        <v>26</v>
      </c>
      <c r="C87" s="88" t="s">
        <v>18</v>
      </c>
      <c r="D87" s="37" t="s">
        <v>69</v>
      </c>
      <c r="E87" s="23">
        <v>2000</v>
      </c>
      <c r="F87" s="23">
        <v>13</v>
      </c>
      <c r="G87" s="84"/>
      <c r="H87" s="25">
        <f>E87*G87</f>
        <v>0</v>
      </c>
      <c r="I87" s="137"/>
      <c r="J87" s="56">
        <f>H87+I87</f>
        <v>0</v>
      </c>
    </row>
    <row r="88" spans="1:10" ht="15" customHeight="1">
      <c r="A88" s="11"/>
      <c r="B88" s="26" t="s">
        <v>10</v>
      </c>
      <c r="C88" s="70" t="s">
        <v>59</v>
      </c>
      <c r="D88" s="37"/>
      <c r="E88" s="23"/>
      <c r="F88" s="23"/>
      <c r="G88" s="85"/>
      <c r="H88" s="47"/>
      <c r="I88" s="136"/>
      <c r="J88" s="47"/>
    </row>
    <row r="89" spans="1:10" ht="15" customHeight="1">
      <c r="A89" s="11"/>
      <c r="B89" s="33" t="s">
        <v>11</v>
      </c>
      <c r="C89" s="89" t="s">
        <v>65</v>
      </c>
      <c r="D89" s="37"/>
      <c r="E89" s="23"/>
      <c r="F89" s="23"/>
      <c r="G89" s="85"/>
      <c r="H89" s="47"/>
      <c r="I89" s="136"/>
      <c r="J89" s="47"/>
    </row>
    <row r="90" ht="15" customHeight="1">
      <c r="A90" s="11"/>
    </row>
    <row r="91" spans="1:10" ht="15" customHeight="1">
      <c r="A91" s="11"/>
      <c r="B91" s="21" t="s">
        <v>26</v>
      </c>
      <c r="C91" s="38" t="s">
        <v>70</v>
      </c>
      <c r="D91" s="37" t="s">
        <v>63</v>
      </c>
      <c r="E91" s="23">
        <v>5000</v>
      </c>
      <c r="F91" s="23">
        <v>2</v>
      </c>
      <c r="G91" s="30"/>
      <c r="H91" s="25">
        <f>E91*G91</f>
        <v>0</v>
      </c>
      <c r="I91" s="137"/>
      <c r="J91" s="56">
        <f>H91+I91</f>
        <v>0</v>
      </c>
    </row>
    <row r="92" spans="1:10" ht="15" customHeight="1">
      <c r="A92" s="11"/>
      <c r="B92" s="26" t="s">
        <v>10</v>
      </c>
      <c r="C92" s="82" t="s">
        <v>64</v>
      </c>
      <c r="D92" s="65"/>
      <c r="E92" s="69"/>
      <c r="F92" s="69"/>
      <c r="G92" s="36"/>
      <c r="H92" s="36"/>
      <c r="I92" s="136"/>
      <c r="J92" s="47"/>
    </row>
    <row r="93" spans="2:10" ht="15" customHeight="1">
      <c r="B93" s="33" t="s">
        <v>11</v>
      </c>
      <c r="C93" s="48" t="s">
        <v>71</v>
      </c>
      <c r="D93" s="65"/>
      <c r="E93" s="69"/>
      <c r="F93" s="69"/>
      <c r="G93" s="36"/>
      <c r="H93" s="36"/>
      <c r="I93" s="136"/>
      <c r="J93" s="47"/>
    </row>
    <row r="94" ht="15" customHeight="1"/>
    <row r="95" spans="2:10" ht="15" customHeight="1">
      <c r="B95" s="21" t="s">
        <v>26</v>
      </c>
      <c r="C95" s="38" t="s">
        <v>72</v>
      </c>
      <c r="D95" s="90" t="s">
        <v>66</v>
      </c>
      <c r="E95" s="41">
        <v>100</v>
      </c>
      <c r="F95" s="41">
        <v>10</v>
      </c>
      <c r="G95" s="73"/>
      <c r="H95" s="25">
        <f>E95*G95</f>
        <v>0</v>
      </c>
      <c r="I95" s="137"/>
      <c r="J95" s="56">
        <f>H95+I95</f>
        <v>0</v>
      </c>
    </row>
    <row r="96" spans="2:10" ht="15" customHeight="1">
      <c r="B96" s="26" t="s">
        <v>10</v>
      </c>
      <c r="C96" s="39" t="s">
        <v>67</v>
      </c>
      <c r="D96" s="65"/>
      <c r="E96" s="69"/>
      <c r="F96" s="69"/>
      <c r="G96" s="36"/>
      <c r="H96" s="91"/>
      <c r="I96" s="136"/>
      <c r="J96" s="47"/>
    </row>
    <row r="97" spans="2:10" ht="15" customHeight="1">
      <c r="B97" s="33" t="s">
        <v>11</v>
      </c>
      <c r="C97" s="48" t="s">
        <v>73</v>
      </c>
      <c r="D97" s="65"/>
      <c r="E97" s="69"/>
      <c r="F97" s="69"/>
      <c r="G97" s="36"/>
      <c r="H97" s="91"/>
      <c r="I97" s="136"/>
      <c r="J97" s="47"/>
    </row>
    <row r="98" spans="2:8" ht="15" customHeight="1">
      <c r="B98" s="49"/>
      <c r="C98" s="70"/>
      <c r="D98" s="49"/>
      <c r="E98" s="80"/>
      <c r="F98" s="80"/>
      <c r="G98" s="80"/>
      <c r="H98" s="80"/>
    </row>
    <row r="99" spans="2:10" ht="15" customHeight="1">
      <c r="B99" s="57" t="s">
        <v>5</v>
      </c>
      <c r="C99" s="58" t="s">
        <v>74</v>
      </c>
      <c r="D99" s="59"/>
      <c r="E99" s="59"/>
      <c r="F99" s="59"/>
      <c r="G99" s="59"/>
      <c r="H99" s="149"/>
      <c r="I99" s="149"/>
      <c r="J99" s="150"/>
    </row>
    <row r="100" spans="2:10" ht="15" customHeight="1">
      <c r="B100" s="21" t="s">
        <v>26</v>
      </c>
      <c r="C100" s="38" t="s">
        <v>75</v>
      </c>
      <c r="D100" s="65"/>
      <c r="E100" s="37">
        <v>30</v>
      </c>
      <c r="F100" s="37">
        <v>1</v>
      </c>
      <c r="G100" s="92"/>
      <c r="H100" s="25">
        <f>E100*G100</f>
        <v>0</v>
      </c>
      <c r="I100" s="135"/>
      <c r="J100" s="25">
        <f>H100+I100</f>
        <v>0</v>
      </c>
    </row>
    <row r="101" spans="2:10" ht="15" customHeight="1">
      <c r="B101" s="26" t="s">
        <v>10</v>
      </c>
      <c r="C101" s="39" t="s">
        <v>67</v>
      </c>
      <c r="D101" s="65"/>
      <c r="E101" s="23">
        <v>100</v>
      </c>
      <c r="F101" s="23">
        <v>10</v>
      </c>
      <c r="G101" s="93"/>
      <c r="H101" s="25">
        <f>E101*G101</f>
        <v>0</v>
      </c>
      <c r="I101" s="135"/>
      <c r="J101" s="25">
        <f>H101+I101</f>
        <v>0</v>
      </c>
    </row>
    <row r="102" spans="2:10" ht="15" customHeight="1">
      <c r="B102" s="26" t="s">
        <v>11</v>
      </c>
      <c r="C102" s="39" t="s">
        <v>76</v>
      </c>
      <c r="D102" s="65"/>
      <c r="E102" s="41"/>
      <c r="F102" s="41"/>
      <c r="G102" s="94"/>
      <c r="H102" s="91"/>
      <c r="I102" s="136"/>
      <c r="J102" s="91"/>
    </row>
    <row r="103" spans="2:10" ht="15" customHeight="1">
      <c r="B103" s="153" t="s">
        <v>115</v>
      </c>
      <c r="C103" s="154"/>
      <c r="D103" s="65"/>
      <c r="E103" s="41"/>
      <c r="F103" s="41"/>
      <c r="G103" s="94"/>
      <c r="H103" s="91"/>
      <c r="I103" s="136"/>
      <c r="J103" s="91"/>
    </row>
    <row r="104" spans="5:8" ht="15" customHeight="1">
      <c r="E104" s="95"/>
      <c r="F104" s="95"/>
      <c r="G104" s="96"/>
      <c r="H104" s="97"/>
    </row>
    <row r="105" spans="2:10" ht="15" customHeight="1">
      <c r="B105" s="21" t="s">
        <v>26</v>
      </c>
      <c r="C105" s="38" t="s">
        <v>77</v>
      </c>
      <c r="D105" s="65"/>
      <c r="E105" s="37">
        <v>50</v>
      </c>
      <c r="F105" s="37">
        <v>7</v>
      </c>
      <c r="G105" s="92"/>
      <c r="H105" s="25">
        <f>E105*G105</f>
        <v>0</v>
      </c>
      <c r="I105" s="135"/>
      <c r="J105" s="25">
        <f>H105+I105</f>
        <v>0</v>
      </c>
    </row>
    <row r="106" spans="2:10" ht="15" customHeight="1">
      <c r="B106" s="26" t="s">
        <v>10</v>
      </c>
      <c r="C106" s="39" t="s">
        <v>67</v>
      </c>
      <c r="D106" s="65"/>
      <c r="E106" s="37">
        <v>100</v>
      </c>
      <c r="F106" s="37">
        <v>13</v>
      </c>
      <c r="G106" s="93"/>
      <c r="H106" s="25">
        <f aca="true" t="shared" si="5" ref="H106:H107">E106*G106</f>
        <v>0</v>
      </c>
      <c r="I106" s="135"/>
      <c r="J106" s="25">
        <f>H106+I106</f>
        <v>0</v>
      </c>
    </row>
    <row r="107" spans="2:10" ht="15" customHeight="1">
      <c r="B107" s="26" t="s">
        <v>11</v>
      </c>
      <c r="C107" s="39" t="s">
        <v>76</v>
      </c>
      <c r="D107" s="65"/>
      <c r="E107" s="37">
        <v>150</v>
      </c>
      <c r="F107" s="37">
        <v>3</v>
      </c>
      <c r="G107" s="92"/>
      <c r="H107" s="25">
        <f t="shared" si="5"/>
        <v>0</v>
      </c>
      <c r="I107" s="135"/>
      <c r="J107" s="135">
        <f>H107+I107</f>
        <v>0</v>
      </c>
    </row>
    <row r="108" spans="2:10" ht="15" customHeight="1">
      <c r="B108" s="153" t="s">
        <v>115</v>
      </c>
      <c r="C108" s="154"/>
      <c r="D108" s="65"/>
      <c r="E108" s="69"/>
      <c r="F108" s="69"/>
      <c r="G108" s="36"/>
      <c r="H108" s="36"/>
      <c r="I108" s="136"/>
      <c r="J108" s="91"/>
    </row>
    <row r="109" ht="15" customHeight="1">
      <c r="A109" s="11"/>
    </row>
    <row r="110" spans="2:10" ht="46.5" customHeight="1">
      <c r="B110" s="57" t="s">
        <v>5</v>
      </c>
      <c r="C110" s="58" t="s">
        <v>129</v>
      </c>
      <c r="D110" s="59"/>
      <c r="E110" s="59"/>
      <c r="F110" s="59"/>
      <c r="G110" s="59"/>
      <c r="H110" s="149"/>
      <c r="I110" s="149"/>
      <c r="J110" s="150"/>
    </row>
    <row r="111" spans="1:10" ht="30">
      <c r="A111" s="11"/>
      <c r="B111" s="21" t="s">
        <v>26</v>
      </c>
      <c r="C111" s="38" t="s">
        <v>78</v>
      </c>
      <c r="D111" s="40"/>
      <c r="E111" s="23">
        <v>300</v>
      </c>
      <c r="F111" s="23">
        <v>4</v>
      </c>
      <c r="G111" s="30"/>
      <c r="H111" s="25">
        <f>E111*G111</f>
        <v>0</v>
      </c>
      <c r="I111" s="135"/>
      <c r="J111" s="25">
        <f>H111+I111</f>
        <v>0</v>
      </c>
    </row>
    <row r="112" spans="2:10" ht="15" customHeight="1">
      <c r="B112" s="26" t="s">
        <v>10</v>
      </c>
      <c r="C112" s="82" t="s">
        <v>79</v>
      </c>
      <c r="D112" s="40"/>
      <c r="E112" s="41">
        <v>500</v>
      </c>
      <c r="F112" s="41">
        <v>2</v>
      </c>
      <c r="G112" s="98"/>
      <c r="H112" s="25">
        <f>E112*G112</f>
        <v>0</v>
      </c>
      <c r="I112" s="135"/>
      <c r="J112" s="25">
        <f>H112+I112</f>
        <v>0</v>
      </c>
    </row>
    <row r="113" spans="2:10" ht="15" customHeight="1">
      <c r="B113" s="26" t="s">
        <v>11</v>
      </c>
      <c r="C113" s="39" t="s">
        <v>80</v>
      </c>
      <c r="D113" s="40"/>
      <c r="E113" s="41"/>
      <c r="F113" s="41"/>
      <c r="G113" s="36"/>
      <c r="H113" s="36"/>
      <c r="I113" s="136"/>
      <c r="J113" s="36"/>
    </row>
    <row r="114" spans="1:10" ht="15" customHeight="1">
      <c r="A114" s="11"/>
      <c r="B114" s="33" t="s">
        <v>30</v>
      </c>
      <c r="C114" s="48" t="s">
        <v>45</v>
      </c>
      <c r="D114" s="40"/>
      <c r="E114" s="41"/>
      <c r="F114" s="41"/>
      <c r="G114" s="36"/>
      <c r="H114" s="36"/>
      <c r="I114" s="136"/>
      <c r="J114" s="36"/>
    </row>
    <row r="115" ht="15" customHeight="1">
      <c r="A115" s="11"/>
    </row>
    <row r="116" spans="1:10" ht="15" customHeight="1">
      <c r="A116" s="11"/>
      <c r="B116" s="57" t="s">
        <v>5</v>
      </c>
      <c r="C116" s="58" t="s">
        <v>81</v>
      </c>
      <c r="D116" s="59"/>
      <c r="E116" s="59"/>
      <c r="F116" s="59"/>
      <c r="G116" s="59"/>
      <c r="H116" s="149"/>
      <c r="I116" s="149"/>
      <c r="J116" s="150"/>
    </row>
    <row r="117" spans="1:10" ht="15" customHeight="1">
      <c r="A117" s="11"/>
      <c r="B117" s="21" t="s">
        <v>26</v>
      </c>
      <c r="C117" s="38" t="s">
        <v>82</v>
      </c>
      <c r="D117" s="99" t="s">
        <v>83</v>
      </c>
      <c r="E117" s="75">
        <v>200</v>
      </c>
      <c r="F117" s="75">
        <v>2</v>
      </c>
      <c r="G117" s="76"/>
      <c r="H117" s="56">
        <f>E117*G117</f>
        <v>0</v>
      </c>
      <c r="I117" s="137"/>
      <c r="J117" s="56">
        <f>H117+I117</f>
        <v>0</v>
      </c>
    </row>
    <row r="118" spans="1:10" ht="15" customHeight="1">
      <c r="A118" s="11"/>
      <c r="B118" s="26" t="s">
        <v>10</v>
      </c>
      <c r="C118" s="82" t="s">
        <v>79</v>
      </c>
      <c r="D118" s="81"/>
      <c r="E118" s="81"/>
      <c r="F118" s="81"/>
      <c r="G118" s="81"/>
      <c r="H118" s="81"/>
      <c r="I118" s="140"/>
      <c r="J118" s="81"/>
    </row>
    <row r="119" spans="1:10" ht="15" customHeight="1">
      <c r="A119" s="11"/>
      <c r="B119" s="26" t="s">
        <v>11</v>
      </c>
      <c r="C119" s="39" t="s">
        <v>84</v>
      </c>
      <c r="D119" s="33"/>
      <c r="E119" s="67"/>
      <c r="F119" s="67"/>
      <c r="G119" s="100"/>
      <c r="H119" s="100"/>
      <c r="I119" s="142"/>
      <c r="J119" s="100"/>
    </row>
    <row r="120" spans="1:10" ht="15" customHeight="1">
      <c r="A120" s="11"/>
      <c r="B120" s="26" t="s">
        <v>30</v>
      </c>
      <c r="C120" s="39" t="s">
        <v>85</v>
      </c>
      <c r="D120" s="65"/>
      <c r="E120" s="69"/>
      <c r="F120" s="69"/>
      <c r="G120" s="101"/>
      <c r="H120" s="101"/>
      <c r="I120" s="143"/>
      <c r="J120" s="101"/>
    </row>
    <row r="121" spans="1:10" ht="15" customHeight="1">
      <c r="A121" s="11"/>
      <c r="B121" s="153" t="s">
        <v>131</v>
      </c>
      <c r="C121" s="154"/>
      <c r="D121" s="65"/>
      <c r="E121" s="69"/>
      <c r="F121" s="69"/>
      <c r="G121" s="101"/>
      <c r="H121" s="101"/>
      <c r="I121" s="143"/>
      <c r="J121" s="101"/>
    </row>
    <row r="122" ht="15" customHeight="1">
      <c r="A122" s="11"/>
    </row>
    <row r="123" spans="1:10" ht="15" customHeight="1">
      <c r="A123" s="11"/>
      <c r="B123" s="57" t="s">
        <v>5</v>
      </c>
      <c r="C123" s="58" t="s">
        <v>86</v>
      </c>
      <c r="D123" s="59"/>
      <c r="E123" s="59"/>
      <c r="F123" s="59"/>
      <c r="G123" s="59"/>
      <c r="H123" s="149"/>
      <c r="I123" s="149"/>
      <c r="J123" s="150"/>
    </row>
    <row r="124" spans="1:10" ht="15">
      <c r="A124" s="11"/>
      <c r="B124" s="21" t="s">
        <v>87</v>
      </c>
      <c r="C124" s="102"/>
      <c r="D124" s="90"/>
      <c r="E124" s="103">
        <v>2000</v>
      </c>
      <c r="F124" s="103">
        <v>4</v>
      </c>
      <c r="G124" s="104"/>
      <c r="H124" s="25">
        <f>E124*G124</f>
        <v>0</v>
      </c>
      <c r="I124" s="135"/>
      <c r="J124" s="25">
        <f>H124+I124</f>
        <v>0</v>
      </c>
    </row>
    <row r="125" spans="2:10" ht="30.75" customHeight="1">
      <c r="B125" s="26" t="s">
        <v>26</v>
      </c>
      <c r="C125" s="102" t="s">
        <v>89</v>
      </c>
      <c r="D125" s="90"/>
      <c r="E125" s="105">
        <v>4000</v>
      </c>
      <c r="F125" s="105">
        <v>4</v>
      </c>
      <c r="G125" s="106"/>
      <c r="H125" s="25">
        <f>E125*G125</f>
        <v>0</v>
      </c>
      <c r="I125" s="135"/>
      <c r="J125" s="25">
        <f>H125+I125</f>
        <v>0</v>
      </c>
    </row>
    <row r="126" spans="2:10" ht="15" customHeight="1">
      <c r="B126" s="26" t="s">
        <v>10</v>
      </c>
      <c r="C126" s="82" t="s">
        <v>79</v>
      </c>
      <c r="D126" s="65"/>
      <c r="E126" s="69"/>
      <c r="F126" s="69"/>
      <c r="G126" s="101"/>
      <c r="H126" s="101"/>
      <c r="I126" s="143"/>
      <c r="J126" s="101"/>
    </row>
    <row r="127" spans="1:10" ht="15" customHeight="1">
      <c r="A127" s="11"/>
      <c r="B127" s="107" t="s">
        <v>11</v>
      </c>
      <c r="C127" s="108" t="s">
        <v>68</v>
      </c>
      <c r="D127" s="65"/>
      <c r="E127" s="69"/>
      <c r="F127" s="69"/>
      <c r="G127" s="101"/>
      <c r="H127" s="101"/>
      <c r="I127" s="143"/>
      <c r="J127" s="101"/>
    </row>
    <row r="129" spans="1:10" ht="15" customHeight="1">
      <c r="A129" s="11"/>
      <c r="B129" s="57" t="s">
        <v>5</v>
      </c>
      <c r="C129" s="109" t="s">
        <v>90</v>
      </c>
      <c r="D129" s="110"/>
      <c r="E129" s="110"/>
      <c r="F129" s="110"/>
      <c r="G129" s="110"/>
      <c r="H129" s="149"/>
      <c r="I129" s="149"/>
      <c r="J129" s="150"/>
    </row>
    <row r="130" spans="1:10" ht="15">
      <c r="A130" s="11"/>
      <c r="B130" s="21" t="s">
        <v>87</v>
      </c>
      <c r="C130" s="102" t="s">
        <v>88</v>
      </c>
      <c r="D130" s="111" t="s">
        <v>91</v>
      </c>
      <c r="E130" s="103">
        <v>10000</v>
      </c>
      <c r="F130" s="103">
        <v>1</v>
      </c>
      <c r="G130" s="104"/>
      <c r="H130" s="25">
        <f>E130*G130</f>
        <v>0</v>
      </c>
      <c r="I130" s="135"/>
      <c r="J130" s="25">
        <f>H130+I130</f>
        <v>0</v>
      </c>
    </row>
    <row r="131" spans="2:10" ht="15" customHeight="1">
      <c r="B131" s="26" t="s">
        <v>26</v>
      </c>
      <c r="C131" s="112" t="s">
        <v>92</v>
      </c>
      <c r="D131" s="90"/>
      <c r="E131" s="105">
        <v>12000</v>
      </c>
      <c r="F131" s="105">
        <v>1</v>
      </c>
      <c r="G131" s="113"/>
      <c r="H131" s="25">
        <f>E131*G131</f>
        <v>0</v>
      </c>
      <c r="I131" s="135"/>
      <c r="J131" s="25">
        <f>H131+I131</f>
        <v>0</v>
      </c>
    </row>
    <row r="132" spans="2:10" ht="30.75" customHeight="1">
      <c r="B132" s="26" t="s">
        <v>10</v>
      </c>
      <c r="C132" s="112" t="s">
        <v>93</v>
      </c>
      <c r="D132" s="65"/>
      <c r="E132" s="69"/>
      <c r="F132" s="69"/>
      <c r="G132" s="101"/>
      <c r="H132" s="101"/>
      <c r="I132" s="143"/>
      <c r="J132" s="101"/>
    </row>
    <row r="133" spans="2:10" ht="30.75" customHeight="1">
      <c r="B133" s="112" t="s">
        <v>11</v>
      </c>
      <c r="C133" s="114" t="s">
        <v>94</v>
      </c>
      <c r="D133" s="65"/>
      <c r="E133" s="69"/>
      <c r="F133" s="69"/>
      <c r="G133" s="101"/>
      <c r="H133" s="101"/>
      <c r="I133" s="143"/>
      <c r="J133" s="101"/>
    </row>
    <row r="134" spans="1:10" ht="20.25" customHeight="1">
      <c r="A134" s="11"/>
      <c r="B134" s="107" t="s">
        <v>30</v>
      </c>
      <c r="C134" s="108" t="s">
        <v>95</v>
      </c>
      <c r="D134" s="65"/>
      <c r="E134" s="69"/>
      <c r="F134" s="69"/>
      <c r="G134" s="101"/>
      <c r="H134" s="101"/>
      <c r="I134" s="143"/>
      <c r="J134" s="101"/>
    </row>
    <row r="136" spans="1:10" ht="15" customHeight="1">
      <c r="A136" s="11"/>
      <c r="B136" s="115" t="s">
        <v>5</v>
      </c>
      <c r="C136" s="58" t="s">
        <v>74</v>
      </c>
      <c r="D136" s="59"/>
      <c r="E136" s="59"/>
      <c r="F136" s="59"/>
      <c r="G136" s="59"/>
      <c r="H136" s="149"/>
      <c r="I136" s="149"/>
      <c r="J136" s="150"/>
    </row>
    <row r="137" spans="2:10" ht="15" customHeight="1">
      <c r="B137" s="116" t="s">
        <v>26</v>
      </c>
      <c r="C137" s="22" t="s">
        <v>72</v>
      </c>
      <c r="D137" s="90"/>
      <c r="E137" s="41">
        <v>300</v>
      </c>
      <c r="F137" s="41">
        <v>4</v>
      </c>
      <c r="G137" s="24"/>
      <c r="H137" s="25">
        <f>E137*G137</f>
        <v>0</v>
      </c>
      <c r="I137" s="135"/>
      <c r="J137" s="25">
        <f>H137+I137</f>
        <v>0</v>
      </c>
    </row>
    <row r="138" spans="2:10" ht="15" customHeight="1">
      <c r="B138" s="117" t="s">
        <v>10</v>
      </c>
      <c r="C138" s="118" t="s">
        <v>67</v>
      </c>
      <c r="D138" s="90"/>
      <c r="E138" s="41"/>
      <c r="F138" s="41"/>
      <c r="G138" s="101"/>
      <c r="H138" s="101"/>
      <c r="I138" s="143"/>
      <c r="J138" s="101"/>
    </row>
    <row r="139" spans="2:10" ht="15" customHeight="1">
      <c r="B139" s="119" t="s">
        <v>11</v>
      </c>
      <c r="C139" s="118" t="s">
        <v>68</v>
      </c>
      <c r="D139" s="120"/>
      <c r="E139" s="69"/>
      <c r="F139" s="69"/>
      <c r="G139" s="101"/>
      <c r="H139" s="101"/>
      <c r="I139" s="143"/>
      <c r="J139" s="101"/>
    </row>
    <row r="140" spans="1:10" ht="15" customHeight="1">
      <c r="A140" s="11"/>
      <c r="B140" s="151" t="s">
        <v>115</v>
      </c>
      <c r="C140" s="152"/>
      <c r="D140" s="120"/>
      <c r="E140" s="69"/>
      <c r="F140" s="69"/>
      <c r="G140" s="101"/>
      <c r="H140" s="101"/>
      <c r="I140" s="143"/>
      <c r="J140" s="101"/>
    </row>
    <row r="142" spans="1:10" ht="15" customHeight="1">
      <c r="A142" s="11"/>
      <c r="B142" s="57" t="s">
        <v>5</v>
      </c>
      <c r="C142" s="58" t="s">
        <v>96</v>
      </c>
      <c r="D142" s="59"/>
      <c r="E142" s="59"/>
      <c r="F142" s="59"/>
      <c r="G142" s="59"/>
      <c r="H142" s="149"/>
      <c r="I142" s="149"/>
      <c r="J142" s="150"/>
    </row>
    <row r="143" spans="1:10" ht="15">
      <c r="A143" s="11"/>
      <c r="B143" s="116" t="s">
        <v>26</v>
      </c>
      <c r="C143" s="22" t="s">
        <v>97</v>
      </c>
      <c r="D143" s="90"/>
      <c r="E143" s="41">
        <v>4000</v>
      </c>
      <c r="F143" s="41">
        <v>2</v>
      </c>
      <c r="G143" s="24"/>
      <c r="H143" s="25">
        <f>E143*G143</f>
        <v>0</v>
      </c>
      <c r="I143" s="135"/>
      <c r="J143" s="25">
        <f>H143+I143</f>
        <v>0</v>
      </c>
    </row>
    <row r="144" spans="2:10" ht="15" customHeight="1">
      <c r="B144" s="117" t="s">
        <v>10</v>
      </c>
      <c r="C144" s="118" t="s">
        <v>79</v>
      </c>
      <c r="D144" s="90"/>
      <c r="E144" s="41"/>
      <c r="F144" s="41"/>
      <c r="G144" s="101"/>
      <c r="H144" s="101"/>
      <c r="I144" s="143"/>
      <c r="J144" s="101"/>
    </row>
    <row r="145" spans="2:10" ht="15" customHeight="1">
      <c r="B145" s="119" t="s">
        <v>11</v>
      </c>
      <c r="C145" s="118" t="s">
        <v>98</v>
      </c>
      <c r="D145" s="65"/>
      <c r="E145" s="69"/>
      <c r="F145" s="69"/>
      <c r="G145" s="101"/>
      <c r="H145" s="101"/>
      <c r="I145" s="143"/>
      <c r="J145" s="101"/>
    </row>
    <row r="146" spans="1:10" ht="15" customHeight="1">
      <c r="A146" s="11"/>
      <c r="B146" s="121"/>
      <c r="C146" s="48"/>
      <c r="D146" s="65"/>
      <c r="E146" s="69"/>
      <c r="F146" s="69"/>
      <c r="G146" s="101"/>
      <c r="H146" s="101"/>
      <c r="I146" s="143"/>
      <c r="J146" s="101"/>
    </row>
    <row r="148" spans="2:10" ht="15">
      <c r="B148" s="57" t="s">
        <v>5</v>
      </c>
      <c r="C148" s="58" t="s">
        <v>74</v>
      </c>
      <c r="D148" s="59"/>
      <c r="E148" s="59"/>
      <c r="F148" s="59"/>
      <c r="G148" s="59"/>
      <c r="H148" s="149"/>
      <c r="I148" s="149"/>
      <c r="J148" s="150"/>
    </row>
    <row r="149" spans="2:10" ht="15">
      <c r="B149" s="116" t="s">
        <v>26</v>
      </c>
      <c r="C149" s="22" t="s">
        <v>99</v>
      </c>
      <c r="D149" s="90"/>
      <c r="E149" s="41">
        <v>4000</v>
      </c>
      <c r="F149" s="41">
        <v>2</v>
      </c>
      <c r="G149" s="24"/>
      <c r="H149" s="25">
        <f>E149*G149</f>
        <v>0</v>
      </c>
      <c r="I149" s="135"/>
      <c r="J149" s="25">
        <f>H149+I149</f>
        <v>0</v>
      </c>
    </row>
    <row r="150" spans="2:10" ht="15">
      <c r="B150" s="117" t="s">
        <v>10</v>
      </c>
      <c r="C150" s="118" t="s">
        <v>67</v>
      </c>
      <c r="D150" s="90"/>
      <c r="E150" s="41"/>
      <c r="F150" s="41"/>
      <c r="G150" s="101"/>
      <c r="H150" s="101"/>
      <c r="I150" s="143"/>
      <c r="J150" s="101"/>
    </row>
    <row r="151" spans="2:10" ht="15">
      <c r="B151" s="119" t="s">
        <v>11</v>
      </c>
      <c r="C151" s="118" t="s">
        <v>100</v>
      </c>
      <c r="D151" s="65"/>
      <c r="E151" s="69"/>
      <c r="F151" s="69"/>
      <c r="G151" s="101"/>
      <c r="H151" s="101"/>
      <c r="I151" s="143"/>
      <c r="J151" s="101"/>
    </row>
    <row r="152" spans="2:10" ht="15">
      <c r="B152" s="121"/>
      <c r="C152" s="48"/>
      <c r="D152" s="65"/>
      <c r="E152" s="69"/>
      <c r="F152" s="69"/>
      <c r="G152" s="101"/>
      <c r="H152" s="101"/>
      <c r="I152" s="143"/>
      <c r="J152" s="101"/>
    </row>
    <row r="154" spans="2:10" ht="15">
      <c r="B154" s="57" t="s">
        <v>5</v>
      </c>
      <c r="C154" s="148" t="s">
        <v>125</v>
      </c>
      <c r="D154" s="59"/>
      <c r="E154" s="59"/>
      <c r="F154" s="59"/>
      <c r="G154" s="59"/>
      <c r="H154" s="149"/>
      <c r="I154" s="149"/>
      <c r="J154" s="150"/>
    </row>
    <row r="155" spans="2:10" ht="30">
      <c r="B155" s="21" t="s">
        <v>87</v>
      </c>
      <c r="C155" s="22" t="s">
        <v>124</v>
      </c>
      <c r="D155" s="90" t="s">
        <v>111</v>
      </c>
      <c r="E155" s="41">
        <v>300</v>
      </c>
      <c r="F155" s="41">
        <v>2</v>
      </c>
      <c r="G155" s="24"/>
      <c r="H155" s="25">
        <f>E155*G155</f>
        <v>0</v>
      </c>
      <c r="I155" s="135"/>
      <c r="J155" s="25">
        <f>H155+I155</f>
        <v>0</v>
      </c>
    </row>
    <row r="156" spans="2:10" ht="15">
      <c r="B156" s="26" t="s">
        <v>26</v>
      </c>
      <c r="C156" s="39" t="s">
        <v>33</v>
      </c>
      <c r="D156" s="90"/>
      <c r="E156" s="41"/>
      <c r="F156" s="41"/>
      <c r="G156" s="122"/>
      <c r="H156" s="122"/>
      <c r="I156" s="143"/>
      <c r="J156" s="101"/>
    </row>
    <row r="157" spans="2:10" ht="15">
      <c r="B157" s="26" t="s">
        <v>10</v>
      </c>
      <c r="C157" s="39" t="s">
        <v>101</v>
      </c>
      <c r="D157" s="65"/>
      <c r="E157" s="69"/>
      <c r="F157" s="69"/>
      <c r="G157" s="101"/>
      <c r="H157" s="101"/>
      <c r="I157" s="143"/>
      <c r="J157" s="101"/>
    </row>
    <row r="158" spans="1:10" s="4" customFormat="1" ht="15">
      <c r="A158" s="1"/>
      <c r="B158" s="33" t="s">
        <v>57</v>
      </c>
      <c r="C158" s="48"/>
      <c r="D158" s="65"/>
      <c r="E158" s="69"/>
      <c r="F158" s="69"/>
      <c r="G158" s="101"/>
      <c r="H158" s="101"/>
      <c r="I158" s="143"/>
      <c r="J158" s="101"/>
    </row>
    <row r="160" spans="2:10" ht="15">
      <c r="B160" s="57" t="s">
        <v>5</v>
      </c>
      <c r="C160" s="58" t="s">
        <v>102</v>
      </c>
      <c r="D160" s="59"/>
      <c r="E160" s="59"/>
      <c r="F160" s="59"/>
      <c r="G160" s="59"/>
      <c r="H160" s="149"/>
      <c r="I160" s="149"/>
      <c r="J160" s="150"/>
    </row>
    <row r="161" spans="2:10" ht="15">
      <c r="B161" s="21" t="s">
        <v>87</v>
      </c>
      <c r="C161" s="22" t="s">
        <v>103</v>
      </c>
      <c r="D161" s="90" t="s">
        <v>66</v>
      </c>
      <c r="E161" s="41">
        <v>150</v>
      </c>
      <c r="F161" s="41">
        <v>1</v>
      </c>
      <c r="G161" s="24"/>
      <c r="H161" s="25">
        <f>E161*G161</f>
        <v>0</v>
      </c>
      <c r="I161" s="135"/>
      <c r="J161" s="25">
        <f>H161+I161</f>
        <v>0</v>
      </c>
    </row>
    <row r="162" spans="2:10" ht="15">
      <c r="B162" s="26" t="s">
        <v>26</v>
      </c>
      <c r="C162" s="39" t="s">
        <v>72</v>
      </c>
      <c r="D162" s="90"/>
      <c r="E162" s="41">
        <v>40</v>
      </c>
      <c r="F162" s="41">
        <v>1</v>
      </c>
      <c r="G162" s="24"/>
      <c r="H162" s="25">
        <f>E162*G162</f>
        <v>0</v>
      </c>
      <c r="I162" s="135"/>
      <c r="J162" s="25">
        <f>H162+I162</f>
        <v>0</v>
      </c>
    </row>
    <row r="163" spans="2:10" ht="30">
      <c r="B163" s="26" t="s">
        <v>10</v>
      </c>
      <c r="C163" s="39" t="s">
        <v>123</v>
      </c>
      <c r="D163" s="65"/>
      <c r="E163" s="69"/>
      <c r="F163" s="69"/>
      <c r="G163" s="101"/>
      <c r="H163" s="101"/>
      <c r="I163" s="143"/>
      <c r="J163" s="101"/>
    </row>
    <row r="164" spans="2:10" ht="15">
      <c r="B164" s="33" t="s">
        <v>57</v>
      </c>
      <c r="C164" s="48"/>
      <c r="D164" s="65"/>
      <c r="E164" s="69"/>
      <c r="F164" s="69"/>
      <c r="G164" s="101"/>
      <c r="H164" s="101"/>
      <c r="I164" s="143"/>
      <c r="J164" s="101"/>
    </row>
    <row r="166" spans="2:10" ht="15">
      <c r="B166" s="57" t="s">
        <v>5</v>
      </c>
      <c r="C166" s="58" t="s">
        <v>104</v>
      </c>
      <c r="D166" s="59"/>
      <c r="E166" s="59"/>
      <c r="F166" s="59"/>
      <c r="G166" s="59"/>
      <c r="H166" s="149"/>
      <c r="I166" s="149"/>
      <c r="J166" s="150"/>
    </row>
    <row r="167" spans="2:10" ht="15">
      <c r="B167" s="21" t="s">
        <v>87</v>
      </c>
      <c r="C167" s="22" t="s">
        <v>105</v>
      </c>
      <c r="D167" s="90"/>
      <c r="E167" s="41">
        <v>100</v>
      </c>
      <c r="F167" s="41">
        <v>2</v>
      </c>
      <c r="G167" s="24"/>
      <c r="H167" s="25">
        <f>E167*G167</f>
        <v>0</v>
      </c>
      <c r="I167" s="135"/>
      <c r="J167" s="25">
        <f>H167+I167</f>
        <v>0</v>
      </c>
    </row>
    <row r="168" spans="2:10" ht="15">
      <c r="B168" s="26" t="s">
        <v>26</v>
      </c>
      <c r="C168" s="39" t="s">
        <v>106</v>
      </c>
      <c r="D168" s="90"/>
      <c r="E168" s="41">
        <v>500</v>
      </c>
      <c r="F168" s="41">
        <v>1</v>
      </c>
      <c r="G168" s="24"/>
      <c r="H168" s="25">
        <f>E168*G168</f>
        <v>0</v>
      </c>
      <c r="I168" s="135"/>
      <c r="J168" s="25">
        <f>H168+I168</f>
        <v>0</v>
      </c>
    </row>
    <row r="169" spans="2:10" ht="15">
      <c r="B169" s="26" t="s">
        <v>10</v>
      </c>
      <c r="C169" s="123" t="s">
        <v>59</v>
      </c>
      <c r="D169" s="65"/>
      <c r="E169" s="69"/>
      <c r="F169" s="69"/>
      <c r="G169" s="101"/>
      <c r="H169" s="101"/>
      <c r="I169" s="143"/>
      <c r="J169" s="101"/>
    </row>
    <row r="170" spans="2:10" ht="15">
      <c r="B170" s="33" t="s">
        <v>57</v>
      </c>
      <c r="C170" s="48"/>
      <c r="D170" s="65"/>
      <c r="E170" s="69"/>
      <c r="F170" s="69"/>
      <c r="G170" s="101"/>
      <c r="H170" s="101"/>
      <c r="I170" s="143"/>
      <c r="J170" s="101"/>
    </row>
    <row r="172" spans="2:10" ht="15">
      <c r="B172" s="57" t="s">
        <v>5</v>
      </c>
      <c r="C172" s="58" t="s">
        <v>107</v>
      </c>
      <c r="D172" s="59"/>
      <c r="E172" s="59"/>
      <c r="F172" s="59"/>
      <c r="G172" s="59"/>
      <c r="H172" s="149"/>
      <c r="I172" s="149"/>
      <c r="J172" s="150"/>
    </row>
    <row r="173" spans="2:10" ht="15">
      <c r="B173" s="21" t="s">
        <v>87</v>
      </c>
      <c r="C173" s="22" t="s">
        <v>108</v>
      </c>
      <c r="D173" s="90"/>
      <c r="E173" s="41">
        <v>1</v>
      </c>
      <c r="F173" s="41">
        <v>4</v>
      </c>
      <c r="G173" s="24"/>
      <c r="H173" s="25">
        <f>G173*E173</f>
        <v>0</v>
      </c>
      <c r="I173" s="135"/>
      <c r="J173" s="25">
        <f>H173+I173</f>
        <v>0</v>
      </c>
    </row>
    <row r="174" spans="2:10" ht="15">
      <c r="B174" s="26" t="s">
        <v>26</v>
      </c>
      <c r="C174" s="39" t="s">
        <v>109</v>
      </c>
      <c r="D174" s="90"/>
      <c r="E174" s="41"/>
      <c r="F174" s="41"/>
      <c r="G174" s="101"/>
      <c r="H174" s="101"/>
      <c r="I174" s="143"/>
      <c r="J174" s="101"/>
    </row>
    <row r="175" spans="2:10" ht="15">
      <c r="B175" s="26" t="s">
        <v>10</v>
      </c>
      <c r="C175" s="39"/>
      <c r="D175" s="65"/>
      <c r="E175" s="69"/>
      <c r="F175" s="69"/>
      <c r="G175" s="101"/>
      <c r="H175" s="101"/>
      <c r="I175" s="143"/>
      <c r="J175" s="101"/>
    </row>
    <row r="176" spans="2:10" ht="15">
      <c r="B176" s="159" t="s">
        <v>122</v>
      </c>
      <c r="C176" s="160"/>
      <c r="D176" s="65"/>
      <c r="E176" s="69"/>
      <c r="F176" s="69"/>
      <c r="G176" s="101"/>
      <c r="H176" s="101"/>
      <c r="I176" s="143"/>
      <c r="J176" s="101"/>
    </row>
    <row r="178" spans="2:10" ht="30" customHeight="1">
      <c r="B178" s="155" t="s">
        <v>118</v>
      </c>
      <c r="C178" s="156"/>
      <c r="D178" s="156"/>
      <c r="E178" s="156"/>
      <c r="F178" s="156"/>
      <c r="G178" s="157"/>
      <c r="H178" s="146">
        <f>SUM(H7:H176)</f>
        <v>0</v>
      </c>
      <c r="I178" s="147">
        <f>SUM(I7:I176)</f>
        <v>0</v>
      </c>
      <c r="J178" s="130">
        <f>SUM(J7:J176)</f>
        <v>0</v>
      </c>
    </row>
    <row r="180" spans="2:10" ht="33" customHeight="1">
      <c r="B180" s="164" t="s">
        <v>130</v>
      </c>
      <c r="C180" s="164"/>
      <c r="D180" s="164"/>
      <c r="E180" s="164"/>
      <c r="F180" s="164"/>
      <c r="G180" s="164"/>
      <c r="H180" s="164"/>
      <c r="I180" s="164"/>
      <c r="J180" s="164"/>
    </row>
    <row r="181" spans="2:10" ht="30" customHeight="1">
      <c r="B181" s="164" t="s">
        <v>132</v>
      </c>
      <c r="C181" s="164"/>
      <c r="D181" s="164"/>
      <c r="E181" s="164"/>
      <c r="F181" s="164"/>
      <c r="G181" s="164"/>
      <c r="H181" s="164"/>
      <c r="I181" s="164"/>
      <c r="J181" s="164"/>
    </row>
  </sheetData>
  <mergeCells count="35">
    <mergeCell ref="B180:J180"/>
    <mergeCell ref="B181:J181"/>
    <mergeCell ref="B178:G178"/>
    <mergeCell ref="A3:A4"/>
    <mergeCell ref="B176:C176"/>
    <mergeCell ref="D7:D8"/>
    <mergeCell ref="D10:D13"/>
    <mergeCell ref="B103:C103"/>
    <mergeCell ref="B70:C70"/>
    <mergeCell ref="B121:C121"/>
    <mergeCell ref="H15:J15"/>
    <mergeCell ref="H23:J23"/>
    <mergeCell ref="H29:J29"/>
    <mergeCell ref="H35:J35"/>
    <mergeCell ref="H41:J41"/>
    <mergeCell ref="H47:J47"/>
    <mergeCell ref="H53:J53"/>
    <mergeCell ref="H59:J59"/>
    <mergeCell ref="H65:J65"/>
    <mergeCell ref="H72:J72"/>
    <mergeCell ref="H78:J78"/>
    <mergeCell ref="H99:J99"/>
    <mergeCell ref="H110:J110"/>
    <mergeCell ref="H116:J116"/>
    <mergeCell ref="H154:J154"/>
    <mergeCell ref="H123:J123"/>
    <mergeCell ref="H136:J136"/>
    <mergeCell ref="H142:J142"/>
    <mergeCell ref="H148:J148"/>
    <mergeCell ref="H172:J172"/>
    <mergeCell ref="B140:C140"/>
    <mergeCell ref="B108:C108"/>
    <mergeCell ref="H166:J166"/>
    <mergeCell ref="H129:J129"/>
    <mergeCell ref="H160:J160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test2</dc:creator>
  <cp:keywords/>
  <dc:description/>
  <cp:lastModifiedBy>Pavla Vítková</cp:lastModifiedBy>
  <dcterms:created xsi:type="dcterms:W3CDTF">2021-05-14T08:03:50Z</dcterms:created>
  <dcterms:modified xsi:type="dcterms:W3CDTF">2021-06-10T06:26:21Z</dcterms:modified>
  <cp:category/>
  <cp:version/>
  <cp:contentType/>
  <cp:contentStatus/>
</cp:coreProperties>
</file>