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sigs" ContentType="application/vnd.openxmlformats-package.digital-signature-origin"/>
  <Override PartName="/_xmlsignatures/sig1.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0"/>
  </bookViews>
  <sheets>
    <sheet name="List2" sheetId="2" r:id="rId1"/>
  </sheets>
  <definedNames>
    <definedName name="_xlnm.Print_Area" localSheetId="0">'List2'!$A$1:$F$33</definedName>
  </definedNames>
  <calcPr calcId="162913"/>
  <extLst/>
</workbook>
</file>

<file path=xl/sharedStrings.xml><?xml version="1.0" encoding="utf-8"?>
<sst xmlns="http://schemas.openxmlformats.org/spreadsheetml/2006/main" count="71" uniqueCount="70">
  <si>
    <t>Příloha č. 3 výzvy k předložení nabídky na veřejnou zakázku malého rozsahu s názvem:</t>
  </si>
  <si>
    <t>Soupis prací a dodávek s výkazem výměr</t>
  </si>
  <si>
    <t>název</t>
  </si>
  <si>
    <t>počet ks</t>
  </si>
  <si>
    <t>popis</t>
  </si>
  <si>
    <t>Konferenční multimediální systém s kamerami</t>
  </si>
  <si>
    <t xml:space="preserve">Sestava musí obsahovat videokonferenční zařízení, dvě FullHD kamery, každá z kamer min. 12x optický zoom, řídící jednotku, dotykový ovladač, sadu kabeláže a stropní držák.
Požadována je podpora videa v rozlišení 1080p. Požadována je certifikace celého zařízení pro prostřední MS Teams.
Videokonferenční systém bude instalován v jednací místnosti zadavatele. Kamery budou zavěšené na stropě místnosti.
Požadované rozhraní na videokonferenčním zařízení - řídící jednotce: min. 5x USB 3.1 Gen, min. 1x USB 3.1 Type-C, min. 1x Display port, min. 1x HDMI, min. 1x Gigabit Ethernet, min. 1x audio jack pro mikrofon, min. 1x audio / microphone combo jack, VESA držák.
Možnost ovládání videokonferenční jednotky pomocí dotykového LCD panelu, velikost dotykového displeje min. 8 palců, min. rozlišení displeje min. 1280x800 px, min. pozorovací úhly 170 stupňů, LED podsvícení displeje, Kensington lock.
Požadované rozhraní na videokonferenčním zařízení - dotykovém LCD panelu: min. 1x USB 3.1 Type-C x 1, min. 1x HDMI nebo HDMI Mini, min. 1x USB 3.1 Type A, min 3.5 mm audio jack.
Požadovaná funkcionalita kamer: automatický zoom na aktivního mluvčího bez použití dotykového ovladače, možnost přidání dalšího páru kamer do kaskády. 
Pokud zařízení obsahuje licence (pro provoz kamer, dotykového ovladače, apod.), musí být tyto licence součástí dodávky a licence musí být trvalé, tzn. ne na bázi subskripce.
</t>
  </si>
  <si>
    <t>Propojovací kabeláž videokonference</t>
  </si>
  <si>
    <r>
      <rPr>
        <sz val="11"/>
        <color rgb="FF000000"/>
        <rFont val="Calibri"/>
        <family val="2"/>
      </rPr>
      <t>Kamery se připojují do jednotky videokonference.
Napájení kamery přes zdroj/trafo ze zásuvky 230V ve stropě nad podhledem
kamera připojena ethernetem (pro případ rozšíření kamer) 2x LAN
kamera spojena audio kabele</t>
    </r>
    <r>
      <rPr>
        <sz val="11"/>
        <rFont val="Calibri"/>
        <family val="2"/>
      </rPr>
      <t>m s audio konferenčním procesorem</t>
    </r>
    <r>
      <rPr>
        <sz val="11"/>
        <color rgb="FF000000"/>
        <rFont val="Calibri"/>
        <family val="2"/>
      </rPr>
      <t xml:space="preserve"> DSP</t>
    </r>
  </si>
  <si>
    <t>Servis pack pro konferenční systém</t>
  </si>
  <si>
    <t>Servisní balíček pro multimediální videokonferenční systém na 3 roky
Tel. podpora v rozsahu 8x5 (pondělí až pátek), výměna vadného dílu nebo vadné části zařízení formou zaslání vadného dílu "next business day", upgrade software.</t>
  </si>
  <si>
    <t>Stropní závěs atypický pro videokonferenční kamery</t>
  </si>
  <si>
    <t>skryté vedení kabeláže středem závěsu</t>
  </si>
  <si>
    <t>Stropní mikrofonní pole s možností zapuštění a instalace do podhledu s úzce směrovou charakteristikou a automatickou detekcí polohy řečníka v místnosti. Tvarování paprsku pro ideální srozumitelnost řeči.
Analogové a digitální (Dante) zvukové výstupy pro připojení k audio konferenčním systémům. Nastavení a monitoring pomocí software.
Funkce pro zesílení hlasu mluvčích. Možnost nastavit prioritní zónu, která upřednostňuje mluvící osobu před ostatními. Min. 5  vymezených zón pro definování polohy zdrojů hluku.
Otevřené API pro aplikace pro ovládání médií a kamer. Konfigurace sítě 802.1x přes SSH.
Součástí bude montážní sada pro instalaci do podhledu.
Certifikace pro Microsoft Teams Rooms s DSP certifikovanými společností Microsoft.
Min. 25 pre-polarizovaných kondenzátorových mikrofonních kapslí. Min. frekvenční odezva AF 160 Hz - 18 000 Hz.
Poměr signálu k šumu min. 83 dB (A). Max. akustický tlak 104 dB SPL. Dynamický rozsah min. 93 dB (A).</t>
  </si>
  <si>
    <r>
      <rPr>
        <sz val="11"/>
        <color rgb="FF000000"/>
        <rFont val="Calibri"/>
        <family val="2"/>
      </rPr>
      <t xml:space="preserve">Sada kabeláže signálové mikrofonu, propojení </t>
    </r>
    <r>
      <rPr>
        <sz val="11"/>
        <rFont val="Calibri"/>
        <family val="2"/>
      </rPr>
      <t>s audio konferenčním procesorem s DSP. P</t>
    </r>
    <r>
      <rPr>
        <sz val="11"/>
        <color rgb="FF000000"/>
        <rFont val="Calibri"/>
        <family val="2"/>
      </rPr>
      <t>řipojení a napájení přes PoE</t>
    </r>
  </si>
  <si>
    <t>Audio konferenční procesor s DSP</t>
  </si>
  <si>
    <r>
      <rPr>
        <sz val="11"/>
        <color rgb="FF000000"/>
        <rFont val="Calibri"/>
        <family val="2"/>
      </rPr>
      <t xml:space="preserve">Audio </t>
    </r>
    <r>
      <rPr>
        <sz val="11"/>
        <rFont val="Calibri"/>
        <family val="2"/>
      </rPr>
      <t>jednotka</t>
    </r>
    <r>
      <rPr>
        <sz val="11"/>
        <color rgb="FF000000"/>
        <rFont val="Calibri"/>
        <family val="2"/>
      </rPr>
      <t xml:space="preserve"> pro konferenční účely s otevřenou architekturou, integrace mikrofonu a zpracování zvuku vhodné pro konferenční místnost
min. 4x analogové vstupy pro mikrofon/linku, min. 4x analogové výs</t>
    </r>
    <r>
      <rPr>
        <sz val="11"/>
        <rFont val="Calibri"/>
        <family val="2"/>
      </rPr>
      <t>tupy,  USB port vstup/výstup</t>
    </r>
    <r>
      <rPr>
        <sz val="11"/>
        <color rgb="FF000000"/>
        <rFont val="Calibri"/>
        <family val="2"/>
      </rPr>
      <t>, možnost připojení Dante
integrovaný VoIP, PSTN,  min. 8 kanál. potlačení akustické ozvěny (AEC)
Software pro instalaci a správu pomocí programování drag-and-drop
frekvenční odezva min. 18 Hz až 20kHz. 
Certifikace jednotky pro Microsoft Teams Rooms společností Microso</t>
    </r>
    <r>
      <rPr>
        <sz val="11"/>
        <rFont val="Calibri"/>
        <family val="2"/>
      </rPr>
      <t>ft a Barco clickshare.</t>
    </r>
  </si>
  <si>
    <t>Přepínač audio</t>
  </si>
  <si>
    <t>jednotka pro ovládání hlasitosti a přepínání vstupů A/B. Spojení s audio konferenční procesorem s DSP  (plně kompatibilní). Propojení přes kabeláž TIA/EIA 568 min. CAT 5, černá barva, montáž do stolu</t>
  </si>
  <si>
    <t>Podhledový reproduktor</t>
  </si>
  <si>
    <r>
      <rPr>
        <sz val="11"/>
        <color rgb="FF000000"/>
        <rFont val="Calibri"/>
        <family val="2"/>
      </rPr>
      <t>stropní reproduktory v bílém provedení do podhledu, vhodný pro mluvené slovo a hudbu, frekvenční rozsah (pro -10 dB) min. 85 - 19 000 Hz,  výkon v rozsahu 15-20W (dlouhodobé použití),
citlivost (SPL / 1W @ 1 m)</t>
    </r>
    <r>
      <rPr>
        <sz val="11"/>
        <rFont val="Calibri"/>
        <family val="2"/>
      </rPr>
      <t xml:space="preserve"> min</t>
    </r>
    <r>
      <rPr>
        <sz val="11"/>
        <color rgb="FF000000"/>
        <rFont val="Calibri"/>
        <family val="2"/>
      </rPr>
      <t>. 84 dB, jmenovitá impedance v rozsahu 8-16 Ω, pokrytí v rozsahu 130-150 ° (1–10 kHz), kónické, nízko profilová ozvučnice, max. instalační hloubka 100mm.</t>
    </r>
  </si>
  <si>
    <t>Sada kabeláže signálové, propojení s audio zesilovačem</t>
  </si>
  <si>
    <t>Audio zesilovač</t>
  </si>
  <si>
    <t>jednotka koncového audio zesilovače s výkonem min. 2 x 50 W @ 4 Ω nebo min. 2 x 25 W @ 8 Ω s možností připojení širokopásmových reprosoustav, frekvenční odezva min. 40 Hz - 20 kHz, vstup linkový nesymetrický 2x, mikrofonní symetrický 1x, dynamický rozsah min. 88 dB, integrace na stůl, polici, stojan</t>
  </si>
  <si>
    <t>Sada kabeláže signálové, propojení s audio konferenčním procesorem DSP</t>
  </si>
  <si>
    <t>Zobrazovač / LCD displej</t>
  </si>
  <si>
    <r>
      <rPr>
        <sz val="11"/>
        <color rgb="FF000000"/>
        <rFont val="Calibri"/>
        <family val="2"/>
      </rPr>
      <t xml:space="preserve">Displej bez TV tuneru - úhlopříčka 75", typ podsvícení LED Direct, Jas (typ.): min. 350 cd/m2, nativní rozlišení 3840x2160 UHD při 60Hz, pozorovací úhel HxV min. 178x178 st., doba odezvy max. 8ms, kontrast min. 1200: 1, viditelná šířka rámečku max.: 23 mm, hloubka displeje max. 91 mm. Rozhraní: min. 3x HDMI vstup, USB 2.0 min. 2x, vstup / výstup RS-232C, vstup RJ45, vestavěné reproduktory, možnost bezdrátového sdílení obrazu,  </t>
    </r>
    <r>
      <rPr>
        <sz val="11"/>
        <rFont val="Calibri"/>
        <family val="2"/>
      </rPr>
      <t>min. vícejádrový procesor SoC</t>
    </r>
    <r>
      <rPr>
        <sz val="11"/>
        <color rgb="FF000000"/>
        <rFont val="Calibri"/>
        <family val="2"/>
      </rPr>
      <t>, hmotnost max. 35kg bez držáku, VESA uchycení včetně držáků na stěnu/vertikální plochu, infra dálkové ovládání, možnost zapnutí video signálem</t>
    </r>
  </si>
  <si>
    <t>Sada obrazové signálové kabeláže pro připojení zobrazovačů pro délky nad 5m</t>
  </si>
  <si>
    <t>Aktivní hybridní optický kabel min. HDMI 2.0b, průměr 4,2 - 4,8mm - 4x optické vlákno OM3 + 7x vodičů, pro rozlišení: 3840 × 2160 bodů při 60Hz nebo méně, podpora formátů 1080p FULL HD/1080i/720p/720i, kompatibilní k HDMI 2.0a, 2.0, 1.4 a nižší verze, malý radius ohybu: 20mm,
datový přenos: 18 Gb/s (600MHz) HDMI 2.0 nebo 10.2Gb/s HDMI1.4, podpora UHD rozlišení 4K@60Hz (2160p @ 60Hz), YUV 4:4:4, podpora ARC, HEC, EDID, DDC, CEC, HDR, HDCP1.4/HDCP2.2</t>
  </si>
  <si>
    <t>Sada obrazové signálové kabeláže pro připojení zobrazovačů pro délky do 5m</t>
  </si>
  <si>
    <t xml:space="preserve">min. HDMI 2.0b High Speed kabel + Ethernet kabel pro 3D a HDTV rozlišení obrazu až 4K@60Hz (2160p). Podpora HDMI+ Ethernet Channel (HEC), 3D, HDCP, CEC, 4K (2160i/p), Full HD (1080i/p), HD ready (720i/p), SDTV (480i/p). Vnitřní vodiče OFC (bezkyslíkatá měď), síla vodičů AWG: 24, počet stínění 2x, maximální šířka pásma 340 MHz, maximální přenosová rychlost: 10,2 Gb/s, celkový průměr kabelu (mm): 9-10.
pro propojení zobrazovačů a PC jednotek z HDMI splitterů
</t>
  </si>
  <si>
    <t>4 portový HDMI splitter – řešení pro distribuci obrazu na 10 zobrazovačů</t>
  </si>
  <si>
    <t>1x HDMI vstup, 4x HDMI výstup, Rozlišení až 4096 x 2160/3840 x 2160 @ 60 Hz (4: 4: 4), frekvence pásma až 600 MHz, přenosová rychlost až 18 Gb/s (6 Gb/s na linku)
podpora HDR, HDMI (3D, Deep Color, 4K); kompatibilní s HDCP 2.2, HDMI 2.0, 4K při 60Hz (4: 4: 4), podpora zapínání zařízení (zobrazovačů) přes video signál</t>
  </si>
  <si>
    <t>4 Portový HDMI switch</t>
  </si>
  <si>
    <t>4x HDMI vstup, 1x HDMI výstup, Rozlišení až 4096 x 2160/3840 x 2160 @ 60 Hz (4: 4: 4), frekvence pásma až 600 MHz, přenosová rychlost až 18 Gb/s (6 Gb/s na linku)
podpora HDR, HDMI (3D, Deep Color, 4K); kompatibilní s HDCP 2.2, HDMI 2.0, 4K při 60Hz (4: 4: 4), 
Dolby True HD, Consumer Electronics Control, automatický výběr portu, ovládání přes port RS-232 a dálkovým ovladačem, podpora zapínání zařízení (zobrazovačů) přes video signál</t>
  </si>
  <si>
    <t>Dodatečné držáky, úchyty, závěsy, drobný instalační materiál</t>
  </si>
  <si>
    <t>Kompletní instalace, nastavení, likvidace obalů, zaškolení obsluhy</t>
  </si>
  <si>
    <t>PC pro obsah (content) videokonference a prezentace</t>
  </si>
  <si>
    <r>
      <rPr>
        <sz val="11"/>
        <color rgb="FF000000"/>
        <rFont val="Calibri"/>
        <family val="2"/>
      </rPr>
      <t xml:space="preserve">Procesor – který splňuje v testu PassMark v položce PassMark CPU Mark min. 13200 bodů k datu 1.5.2021 (vícejádrový nebo vícejádrový s podporou  vícevláknových operací).
Operační paměť – min. 8 GB DDR4
Interní jednotky – PCIe NVMe SSD min. 256 GB
</t>
    </r>
    <r>
      <rPr>
        <sz val="11"/>
        <rFont val="Calibri"/>
        <family val="2"/>
      </rPr>
      <t>Grafická karta – integrovaná v proceso</t>
    </r>
    <r>
      <rPr>
        <sz val="11"/>
        <color rgb="FF000000"/>
        <rFont val="Calibri"/>
        <family val="2"/>
      </rPr>
      <t>ru
Vstup/výstup – min. 4x USB 2.0 typu A, min. 4x USB 3.2 Gen1 typu A, min</t>
    </r>
    <r>
      <rPr>
        <sz val="11"/>
        <rFont val="Calibri"/>
        <family val="2"/>
      </rPr>
      <t xml:space="preserve">. 2x HDMI, audio jack výstup
</t>
    </r>
    <r>
      <rPr>
        <sz val="11"/>
        <color rgb="FF000000"/>
        <rFont val="Calibri"/>
        <family val="2"/>
      </rPr>
      <t xml:space="preserve">Síťové rozhraní – LAN 1Gbit s </t>
    </r>
    <r>
      <rPr>
        <sz val="11"/>
        <rFont val="Calibri"/>
        <family val="2"/>
      </rPr>
      <t xml:space="preserve">možností boot ze sítě v režimu UEFI 
</t>
    </r>
    <r>
      <rPr>
        <sz val="11"/>
        <color rgb="FF000000"/>
        <rFont val="Calibri"/>
        <family val="2"/>
      </rPr>
      <t xml:space="preserve">Myš – min. 3x tlačítková včetně scrollingu, vhodná jak pro leváky i praváky, citlivost min. 1000DPI, </t>
    </r>
    <r>
      <rPr>
        <sz val="11"/>
        <rFont val="Calibri"/>
        <family val="2"/>
      </rPr>
      <t xml:space="preserve">bezdrátová
</t>
    </r>
    <r>
      <rPr>
        <sz val="11"/>
        <color rgb="FF000000"/>
        <rFont val="Calibri"/>
        <family val="2"/>
      </rPr>
      <t xml:space="preserve">Klávesnice – česká </t>
    </r>
    <r>
      <rPr>
        <sz val="11"/>
        <rFont val="Calibri"/>
        <family val="2"/>
      </rPr>
      <t>bezdrátová</t>
    </r>
    <r>
      <rPr>
        <sz val="11"/>
        <color rgb="FF000000"/>
        <rFont val="Calibri"/>
        <family val="2"/>
      </rPr>
      <t xml:space="preserve"> numerická klávesnice, možnost probuzení/zapnutí PC z klávesnice
Zdroj - zdroj s min. 85% účinností odpovídající alespoň normě 80PLUS Bronze
Provedení - Small Form Factor
Přístup k HW komponentám Bez nářaďová demontáž hlavních komponent
Operační systém – originální Windows 10 české nebo jakékoli, ze kterého lze updatovat na Win 10 Pro pomocí Campus licence (V případě uvedeného požadavku na obchodní firmy, názvy nebo jména a příjmení, specifická označení zboží a služeb, které platí pro určitou osobu, popřípadě její organizační složku za příznačné, patenty na vynálezy, užitné vzory, průmyslové vzory, ochranné známky nebo označení původu, jedná se pouze o vymezení požadovaného standardu a zadavatel umožní pro plnění zakázky použití i jiných, kvalitativně a technicky obdobných řešení, minimálně stejného standardu.)
Zabezpečení dat - Integrovaný Trusted Platform Module (TPM) minimálně ver. 2.0
Další informace a záruka – záruka min. 36 měsíců (realizovaná způsobem NBD on site)</t>
    </r>
  </si>
  <si>
    <t>číslo</t>
  </si>
  <si>
    <t xml:space="preserve">jednotková </t>
  </si>
  <si>
    <t>cena celkem</t>
  </si>
  <si>
    <t>položky</t>
  </si>
  <si>
    <t>cena v Kč</t>
  </si>
  <si>
    <t>v Kč (bez DPH)</t>
  </si>
  <si>
    <t>1.1</t>
  </si>
  <si>
    <t>1.2</t>
  </si>
  <si>
    <t>1.3</t>
  </si>
  <si>
    <t>1.4</t>
  </si>
  <si>
    <t>2.1</t>
  </si>
  <si>
    <t>2.3</t>
  </si>
  <si>
    <t>2.4</t>
  </si>
  <si>
    <t>3.1</t>
  </si>
  <si>
    <t>3.2</t>
  </si>
  <si>
    <t>3.3</t>
  </si>
  <si>
    <t>3.4</t>
  </si>
  <si>
    <t>4.1</t>
  </si>
  <si>
    <t>4.2</t>
  </si>
  <si>
    <t>4.3</t>
  </si>
  <si>
    <t>4.4</t>
  </si>
  <si>
    <t>4.5</t>
  </si>
  <si>
    <t>5.1</t>
  </si>
  <si>
    <t>6.1</t>
  </si>
  <si>
    <t>7.1</t>
  </si>
  <si>
    <t xml:space="preserve">Celková cena v Kč bez DPH:  </t>
  </si>
  <si>
    <t xml:space="preserve">z toho DPH:  </t>
  </si>
  <si>
    <t xml:space="preserve">Celková cena v Kč vč. DPH:  </t>
  </si>
  <si>
    <t>Délka záruční doby na dodávku je stanovená na 24 měsíců ode dne převzetí dodávky objednatelem kromě součástí dodávky, u kterých je stanoveno konkrétně jinak.</t>
  </si>
  <si>
    <t>Externí mikrofonní pole s minimálně 25 mikrofony</t>
  </si>
  <si>
    <t>Audiovizuální vybavení jednací místnosti A308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</si>
</sst>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rgb="FF000000"/>
      <name val="Calibri"/>
      <family val="2"/>
    </font>
    <font>
      <sz val="10"/>
      <name val="Arial"/>
      <family val="2"/>
    </font>
    <font>
      <b/>
      <sz val="16"/>
      <color rgb="FF000000"/>
      <name val="Calibri"/>
      <family val="2"/>
    </font>
    <font>
      <b/>
      <sz val="12"/>
      <color rgb="FF000000"/>
      <name val="Calibri"/>
      <family val="2"/>
    </font>
    <font>
      <b/>
      <sz val="11"/>
      <color rgb="FF000000"/>
      <name val="Arial"/>
      <family val="2"/>
    </font>
    <font>
      <b/>
      <sz val="11"/>
      <name val="Calibri"/>
      <family val="2"/>
    </font>
    <font>
      <sz val="11"/>
      <name val="Calibri"/>
      <family val="2"/>
    </font>
    <font>
      <b/>
      <sz val="11"/>
      <color rgb="FF000000"/>
      <name val="Calibri"/>
      <family val="2"/>
    </font>
    <font>
      <b/>
      <sz val="14"/>
      <color rgb="FF000000"/>
      <name val="Calibri"/>
      <family val="2"/>
    </font>
  </fonts>
  <fills count="6">
    <fill>
      <patternFill/>
    </fill>
    <fill>
      <patternFill patternType="gray125"/>
    </fill>
    <fill>
      <patternFill patternType="solid">
        <fgColor rgb="FFE2F0D9"/>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1499900072813034"/>
        <bgColor indexed="64"/>
      </patternFill>
    </fill>
  </fills>
  <borders count="19">
    <border>
      <left/>
      <right/>
      <top/>
      <bottom/>
      <diagonal/>
    </border>
    <border>
      <left style="thin"/>
      <right style="thin"/>
      <top style="thin"/>
      <bottom style="thin"/>
    </border>
    <border>
      <left style="thin"/>
      <right style="thin"/>
      <top/>
      <bottom style="thin"/>
    </border>
    <border>
      <left style="medium"/>
      <right/>
      <top style="medium"/>
      <bottom/>
    </border>
    <border>
      <left style="thin"/>
      <right style="thin"/>
      <top style="medium"/>
      <bottom/>
    </border>
    <border>
      <left/>
      <right style="medium"/>
      <top style="medium"/>
      <bottom/>
    </border>
    <border>
      <left style="medium"/>
      <right/>
      <top/>
      <bottom style="thin"/>
    </border>
    <border>
      <left/>
      <right style="medium"/>
      <top/>
      <bottom style="thin"/>
    </border>
    <border>
      <left style="medium"/>
      <right/>
      <top style="thin"/>
      <bottom style="thin"/>
    </border>
    <border>
      <left style="medium"/>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style="medium"/>
      <top/>
      <bottom style="medium"/>
    </border>
    <border>
      <left style="medium"/>
      <right/>
      <top/>
      <bottom style="medium"/>
    </border>
    <border>
      <left style="thin"/>
      <right style="thin"/>
      <top/>
      <bottom style="medium"/>
    </border>
    <border>
      <left style="medium"/>
      <right/>
      <top style="medium"/>
      <bottom style="thin"/>
    </border>
    <border>
      <left/>
      <right style="medium"/>
      <top style="medium"/>
      <bottom style="thin"/>
    </border>
    <border>
      <left style="thin"/>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7">
    <xf numFmtId="0" fontId="0" fillId="0" borderId="0" xfId="0"/>
    <xf numFmtId="0" fontId="0" fillId="0" borderId="0" xfId="0" applyAlignment="1">
      <alignment vertical="top"/>
    </xf>
    <xf numFmtId="49" fontId="0" fillId="0" borderId="0" xfId="0" applyNumberFormat="1" applyAlignment="1">
      <alignment vertical="top"/>
    </xf>
    <xf numFmtId="0" fontId="0" fillId="0" borderId="0" xfId="0" applyFont="1"/>
    <xf numFmtId="0" fontId="4" fillId="0" borderId="0" xfId="0" applyFont="1" applyAlignment="1">
      <alignment vertical="top"/>
    </xf>
    <xf numFmtId="49" fontId="6" fillId="2" borderId="1" xfId="0" applyNumberFormat="1" applyFont="1" applyFill="1" applyBorder="1" applyAlignment="1">
      <alignment vertical="top" wrapText="1"/>
    </xf>
    <xf numFmtId="49" fontId="0" fillId="0" borderId="1" xfId="0" applyNumberFormat="1" applyFont="1" applyBorder="1" applyAlignment="1">
      <alignment vertical="top" wrapText="1"/>
    </xf>
    <xf numFmtId="49" fontId="0" fillId="0" borderId="1" xfId="0" applyNumberFormat="1" applyFont="1" applyBorder="1" applyAlignment="1">
      <alignment vertical="top"/>
    </xf>
    <xf numFmtId="49" fontId="0" fillId="2" borderId="1" xfId="0" applyNumberFormat="1" applyFont="1" applyFill="1" applyBorder="1" applyAlignment="1">
      <alignment vertical="top" wrapText="1"/>
    </xf>
    <xf numFmtId="49" fontId="6" fillId="0" borderId="1" xfId="0" applyNumberFormat="1" applyFont="1" applyBorder="1" applyAlignment="1">
      <alignment vertical="top" wrapText="1"/>
    </xf>
    <xf numFmtId="0" fontId="0" fillId="3" borderId="0" xfId="0" applyFill="1" applyAlignment="1">
      <alignment vertical="top"/>
    </xf>
    <xf numFmtId="49" fontId="0" fillId="2" borderId="1" xfId="0" applyNumberFormat="1" applyFill="1" applyBorder="1" applyAlignment="1">
      <alignment vertical="top"/>
    </xf>
    <xf numFmtId="0" fontId="0" fillId="0" borderId="0" xfId="0" applyFont="1" applyAlignment="1">
      <alignment vertical="top"/>
    </xf>
    <xf numFmtId="49" fontId="6" fillId="2" borderId="2" xfId="0" applyNumberFormat="1" applyFont="1" applyFill="1" applyBorder="1" applyAlignment="1">
      <alignment vertical="top" wrapText="1"/>
    </xf>
    <xf numFmtId="0" fontId="6" fillId="2" borderId="2" xfId="0" applyFont="1" applyFill="1" applyBorder="1" applyAlignment="1">
      <alignment horizontal="center" vertical="center"/>
    </xf>
    <xf numFmtId="4" fontId="0" fillId="2" borderId="2" xfId="0" applyNumberFormat="1" applyFill="1" applyBorder="1" applyAlignment="1">
      <alignment vertical="center"/>
    </xf>
    <xf numFmtId="0" fontId="0" fillId="0" borderId="1" xfId="0" applyBorder="1" applyAlignment="1">
      <alignment horizontal="center" vertical="center"/>
    </xf>
    <xf numFmtId="4" fontId="0" fillId="0" borderId="1" xfId="0" applyNumberFormat="1" applyBorder="1" applyAlignment="1">
      <alignment vertical="center"/>
    </xf>
    <xf numFmtId="0" fontId="0" fillId="2" borderId="1" xfId="0" applyFill="1" applyBorder="1" applyAlignment="1">
      <alignment horizontal="center" vertical="center"/>
    </xf>
    <xf numFmtId="4" fontId="0" fillId="2" borderId="1" xfId="0" applyNumberFormat="1" applyFill="1" applyBorder="1" applyAlignment="1">
      <alignment vertical="center"/>
    </xf>
    <xf numFmtId="49" fontId="0" fillId="0" borderId="1" xfId="0" applyNumberFormat="1" applyFont="1" applyBorder="1" applyAlignment="1">
      <alignment horizontal="left" vertical="top" wrapText="1"/>
    </xf>
    <xf numFmtId="0" fontId="6" fillId="2" borderId="1" xfId="0" applyFont="1" applyFill="1" applyBorder="1" applyAlignment="1">
      <alignment horizontal="center" vertical="center"/>
    </xf>
    <xf numFmtId="49" fontId="0" fillId="0" borderId="1" xfId="0" applyNumberFormat="1" applyBorder="1" applyAlignment="1">
      <alignment vertical="top"/>
    </xf>
    <xf numFmtId="0" fontId="5" fillId="2" borderId="2" xfId="0" applyFont="1" applyFill="1" applyBorder="1" applyAlignment="1">
      <alignment vertical="center" wrapText="1"/>
    </xf>
    <xf numFmtId="0" fontId="0" fillId="0" borderId="1" xfId="0" applyFont="1" applyBorder="1" applyAlignment="1">
      <alignment vertical="center"/>
    </xf>
    <xf numFmtId="0" fontId="0" fillId="0" borderId="1" xfId="0" applyFont="1" applyBorder="1" applyAlignment="1">
      <alignment vertical="center" wrapText="1"/>
    </xf>
    <xf numFmtId="0" fontId="7" fillId="2" borderId="1" xfId="0" applyFont="1" applyFill="1" applyBorder="1" applyAlignment="1">
      <alignment vertical="center" wrapText="1"/>
    </xf>
    <xf numFmtId="0" fontId="7" fillId="2" borderId="1" xfId="0" applyFont="1" applyFill="1" applyBorder="1" applyAlignment="1">
      <alignment vertical="center"/>
    </xf>
    <xf numFmtId="0" fontId="6" fillId="0" borderId="1" xfId="0" applyFont="1" applyBorder="1" applyAlignment="1">
      <alignment vertical="center" wrapText="1"/>
    </xf>
    <xf numFmtId="0" fontId="7" fillId="0" borderId="1" xfId="0" applyFont="1" applyBorder="1" applyAlignment="1">
      <alignment vertical="center" wrapText="1"/>
    </xf>
    <xf numFmtId="0" fontId="4" fillId="0" borderId="3" xfId="0" applyFont="1" applyBorder="1" applyAlignment="1">
      <alignment vertical="top"/>
    </xf>
    <xf numFmtId="0" fontId="4" fillId="0" borderId="4" xfId="0" applyFont="1" applyBorder="1" applyAlignment="1">
      <alignment horizontal="center" vertical="center"/>
    </xf>
    <xf numFmtId="49" fontId="4" fillId="0" borderId="4" xfId="0" applyNumberFormat="1" applyFont="1" applyBorder="1" applyAlignment="1">
      <alignment vertical="top"/>
    </xf>
    <xf numFmtId="0" fontId="4" fillId="0" borderId="4" xfId="0" applyFont="1" applyBorder="1" applyAlignment="1">
      <alignment horizontal="center" vertical="top"/>
    </xf>
    <xf numFmtId="0" fontId="4" fillId="0" borderId="4" xfId="0" applyFont="1" applyBorder="1" applyAlignment="1">
      <alignment vertical="top"/>
    </xf>
    <xf numFmtId="0" fontId="4" fillId="0" borderId="5" xfId="0" applyFont="1" applyBorder="1" applyAlignment="1">
      <alignment vertical="top"/>
    </xf>
    <xf numFmtId="0" fontId="0" fillId="2" borderId="6" xfId="0" applyFont="1" applyFill="1" applyBorder="1" applyAlignment="1">
      <alignment horizontal="center" vertical="center"/>
    </xf>
    <xf numFmtId="4" fontId="0" fillId="2" borderId="7" xfId="0" applyNumberFormat="1" applyFill="1" applyBorder="1" applyAlignment="1">
      <alignment vertical="center"/>
    </xf>
    <xf numFmtId="0" fontId="0" fillId="0" borderId="8" xfId="0" applyFont="1" applyBorder="1" applyAlignment="1">
      <alignment horizontal="center" vertical="center"/>
    </xf>
    <xf numFmtId="4" fontId="0" fillId="0" borderId="7" xfId="0" applyNumberFormat="1" applyBorder="1" applyAlignment="1">
      <alignment vertical="center"/>
    </xf>
    <xf numFmtId="0" fontId="0" fillId="2" borderId="8" xfId="0" applyFont="1" applyFill="1" applyBorder="1" applyAlignment="1">
      <alignment horizontal="center" vertical="center"/>
    </xf>
    <xf numFmtId="0" fontId="0" fillId="0" borderId="9" xfId="0" applyFont="1" applyBorder="1" applyAlignment="1">
      <alignment horizontal="center" vertical="center"/>
    </xf>
    <xf numFmtId="4" fontId="0" fillId="0" borderId="10" xfId="0" applyNumberFormat="1" applyBorder="1" applyAlignment="1">
      <alignment vertical="center"/>
    </xf>
    <xf numFmtId="0" fontId="0" fillId="2" borderId="9" xfId="0" applyFont="1" applyFill="1" applyBorder="1" applyAlignment="1">
      <alignment horizontal="center" vertical="center"/>
    </xf>
    <xf numFmtId="4" fontId="0" fillId="2" borderId="10" xfId="0" applyNumberFormat="1" applyFill="1" applyBorder="1" applyAlignment="1">
      <alignment vertical="center"/>
    </xf>
    <xf numFmtId="0" fontId="0" fillId="2" borderId="11" xfId="0" applyFont="1" applyFill="1" applyBorder="1" applyAlignment="1">
      <alignment horizontal="center" vertical="center"/>
    </xf>
    <xf numFmtId="0" fontId="7" fillId="2" borderId="12" xfId="0" applyFont="1" applyFill="1" applyBorder="1" applyAlignment="1">
      <alignment vertical="center" wrapText="1"/>
    </xf>
    <xf numFmtId="49" fontId="0" fillId="2" borderId="12" xfId="0" applyNumberFormat="1" applyFont="1" applyFill="1" applyBorder="1" applyAlignment="1">
      <alignment vertical="top" wrapText="1"/>
    </xf>
    <xf numFmtId="0" fontId="0" fillId="2" borderId="12" xfId="0" applyFill="1" applyBorder="1" applyAlignment="1">
      <alignment horizontal="center" vertical="center"/>
    </xf>
    <xf numFmtId="4" fontId="0" fillId="2" borderId="12" xfId="0" applyNumberFormat="1" applyFill="1" applyBorder="1" applyAlignment="1">
      <alignment vertical="center"/>
    </xf>
    <xf numFmtId="4" fontId="0" fillId="2" borderId="13" xfId="0" applyNumberFormat="1" applyFill="1" applyBorder="1" applyAlignment="1">
      <alignment vertical="center"/>
    </xf>
    <xf numFmtId="0" fontId="4" fillId="0" borderId="14" xfId="0" applyFont="1" applyBorder="1" applyAlignment="1">
      <alignment vertical="top"/>
    </xf>
    <xf numFmtId="0" fontId="4" fillId="0" borderId="15" xfId="0" applyFont="1" applyBorder="1" applyAlignment="1">
      <alignment vertical="top"/>
    </xf>
    <xf numFmtId="49" fontId="4" fillId="0" borderId="15" xfId="0" applyNumberFormat="1" applyFont="1" applyBorder="1" applyAlignment="1">
      <alignment vertical="top"/>
    </xf>
    <xf numFmtId="0" fontId="4" fillId="0" borderId="15" xfId="0" applyFont="1" applyBorder="1" applyAlignment="1">
      <alignment horizontal="center" vertical="top"/>
    </xf>
    <xf numFmtId="0" fontId="4" fillId="0" borderId="13" xfId="0" applyFont="1" applyBorder="1" applyAlignment="1">
      <alignment vertical="top"/>
    </xf>
    <xf numFmtId="0" fontId="0" fillId="4" borderId="16" xfId="0" applyFont="1" applyFill="1" applyBorder="1" applyAlignment="1">
      <alignment vertical="top"/>
    </xf>
    <xf numFmtId="4" fontId="0" fillId="5" borderId="17" xfId="0" applyNumberFormat="1" applyFill="1" applyBorder="1" applyAlignment="1">
      <alignment vertical="center"/>
    </xf>
    <xf numFmtId="0" fontId="0" fillId="4" borderId="8" xfId="0" applyFont="1" applyFill="1" applyBorder="1" applyAlignment="1">
      <alignment vertical="top"/>
    </xf>
    <xf numFmtId="4" fontId="0" fillId="5" borderId="7" xfId="0" applyNumberFormat="1" applyFill="1" applyBorder="1" applyAlignment="1">
      <alignment vertical="center"/>
    </xf>
    <xf numFmtId="0" fontId="0" fillId="4" borderId="11" xfId="0" applyFont="1" applyFill="1" applyBorder="1" applyAlignment="1">
      <alignment vertical="top"/>
    </xf>
    <xf numFmtId="4" fontId="0" fillId="5" borderId="13" xfId="0" applyNumberFormat="1" applyFill="1" applyBorder="1" applyAlignment="1">
      <alignment vertical="center"/>
    </xf>
    <xf numFmtId="0" fontId="2" fillId="0" borderId="0" xfId="0" applyFont="1" applyBorder="1" applyAlignment="1">
      <alignment horizontal="center"/>
    </xf>
    <xf numFmtId="0" fontId="3" fillId="0" borderId="0" xfId="0" applyFont="1" applyBorder="1" applyAlignment="1">
      <alignment horizontal="left"/>
    </xf>
    <xf numFmtId="0" fontId="8" fillId="5" borderId="18" xfId="0" applyFont="1" applyFill="1" applyBorder="1" applyAlignment="1">
      <alignment horizontal="right" vertical="center" wrapText="1"/>
    </xf>
    <xf numFmtId="0" fontId="8" fillId="5" borderId="1" xfId="0" applyFont="1" applyFill="1" applyBorder="1" applyAlignment="1">
      <alignment horizontal="right" vertical="center" wrapText="1"/>
    </xf>
    <xf numFmtId="0" fontId="8" fillId="5" borderId="12" xfId="0" applyFont="1" applyFill="1" applyBorder="1" applyAlignment="1">
      <alignment horizontal="righ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2F0D9"/>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tabSelected="1" zoomScale="115" zoomScaleNormal="115" workbookViewId="0" topLeftCell="A1">
      <selection activeCell="E7" sqref="E7"/>
    </sheetView>
  </sheetViews>
  <sheetFormatPr defaultColWidth="8.8515625" defaultRowHeight="15"/>
  <cols>
    <col min="1" max="1" width="8.57421875" style="1" customWidth="1"/>
    <col min="2" max="2" width="32.7109375" style="1" customWidth="1"/>
    <col min="3" max="3" width="99.28125" style="2" customWidth="1"/>
    <col min="4" max="4" width="13.140625" style="0" customWidth="1"/>
    <col min="5" max="5" width="15.00390625" style="1" customWidth="1"/>
    <col min="6" max="6" width="16.28125" style="1" customWidth="1"/>
    <col min="7" max="7" width="8.8515625" style="1" customWidth="1"/>
  </cols>
  <sheetData>
    <row r="1" spans="1:7" ht="15">
      <c r="A1" s="3" t="s">
        <v>0</v>
      </c>
      <c r="B1"/>
      <c r="C1" s="3"/>
      <c r="E1"/>
      <c r="F1"/>
      <c r="G1"/>
    </row>
    <row r="2" spans="1:7" ht="23.1" customHeight="1">
      <c r="A2" s="62" t="s">
        <v>69</v>
      </c>
      <c r="B2" s="62"/>
      <c r="C2" s="62"/>
      <c r="E2"/>
      <c r="F2"/>
      <c r="G2"/>
    </row>
    <row r="3" spans="1:7" ht="23.1" customHeight="1">
      <c r="A3" s="63" t="s">
        <v>1</v>
      </c>
      <c r="B3" s="63"/>
      <c r="C3"/>
      <c r="E3"/>
      <c r="F3"/>
      <c r="G3"/>
    </row>
    <row r="4" spans="1:7" ht="15.75" thickBot="1">
      <c r="A4"/>
      <c r="B4" s="3"/>
      <c r="C4" s="3"/>
      <c r="E4"/>
      <c r="F4"/>
      <c r="G4"/>
    </row>
    <row r="5" spans="1:6" s="4" customFormat="1" ht="15">
      <c r="A5" s="30" t="s">
        <v>39</v>
      </c>
      <c r="B5" s="31"/>
      <c r="C5" s="32"/>
      <c r="D5" s="33"/>
      <c r="E5" s="34" t="s">
        <v>40</v>
      </c>
      <c r="F5" s="35" t="s">
        <v>41</v>
      </c>
    </row>
    <row r="6" spans="1:6" s="4" customFormat="1" ht="15.75" thickBot="1">
      <c r="A6" s="51" t="s">
        <v>42</v>
      </c>
      <c r="B6" s="52" t="s">
        <v>2</v>
      </c>
      <c r="C6" s="53" t="s">
        <v>4</v>
      </c>
      <c r="D6" s="54" t="s">
        <v>3</v>
      </c>
      <c r="E6" s="52" t="s">
        <v>43</v>
      </c>
      <c r="F6" s="55" t="s">
        <v>44</v>
      </c>
    </row>
    <row r="7" spans="1:6" ht="280.5" customHeight="1">
      <c r="A7" s="36" t="s">
        <v>45</v>
      </c>
      <c r="B7" s="23" t="s">
        <v>5</v>
      </c>
      <c r="C7" s="13" t="s">
        <v>6</v>
      </c>
      <c r="D7" s="14">
        <v>1</v>
      </c>
      <c r="E7" s="15"/>
      <c r="F7" s="37">
        <f aca="true" t="shared" si="0" ref="F7:F26">D7*E7</f>
        <v>0</v>
      </c>
    </row>
    <row r="8" spans="1:6" ht="68.25" customHeight="1">
      <c r="A8" s="38" t="s">
        <v>46</v>
      </c>
      <c r="B8" s="24" t="s">
        <v>7</v>
      </c>
      <c r="C8" s="6" t="s">
        <v>8</v>
      </c>
      <c r="D8" s="16">
        <v>1</v>
      </c>
      <c r="E8" s="17"/>
      <c r="F8" s="39">
        <f t="shared" si="0"/>
        <v>0</v>
      </c>
    </row>
    <row r="9" spans="1:6" ht="50.25" customHeight="1">
      <c r="A9" s="38" t="s">
        <v>47</v>
      </c>
      <c r="B9" s="24" t="s">
        <v>9</v>
      </c>
      <c r="C9" s="6" t="s">
        <v>10</v>
      </c>
      <c r="D9" s="16">
        <v>1</v>
      </c>
      <c r="E9" s="17"/>
      <c r="F9" s="39">
        <f t="shared" si="0"/>
        <v>0</v>
      </c>
    </row>
    <row r="10" spans="1:6" ht="30">
      <c r="A10" s="38" t="s">
        <v>48</v>
      </c>
      <c r="B10" s="25" t="s">
        <v>11</v>
      </c>
      <c r="C10" s="7" t="s">
        <v>12</v>
      </c>
      <c r="D10" s="16">
        <v>1</v>
      </c>
      <c r="E10" s="17"/>
      <c r="F10" s="39">
        <f t="shared" si="0"/>
        <v>0</v>
      </c>
    </row>
    <row r="11" spans="1:6" ht="192" customHeight="1">
      <c r="A11" s="40" t="s">
        <v>49</v>
      </c>
      <c r="B11" s="26" t="s">
        <v>68</v>
      </c>
      <c r="C11" s="5" t="s">
        <v>13</v>
      </c>
      <c r="D11" s="18">
        <v>1</v>
      </c>
      <c r="E11" s="19"/>
      <c r="F11" s="37">
        <f t="shared" si="0"/>
        <v>0</v>
      </c>
    </row>
    <row r="12" spans="1:6" ht="63.75" customHeight="1">
      <c r="A12" s="38" t="s">
        <v>49</v>
      </c>
      <c r="B12" s="25" t="s">
        <v>14</v>
      </c>
      <c r="C12" s="7"/>
      <c r="D12" s="16">
        <v>1</v>
      </c>
      <c r="E12" s="17"/>
      <c r="F12" s="39">
        <f t="shared" si="0"/>
        <v>0</v>
      </c>
    </row>
    <row r="13" spans="1:6" ht="129.75" customHeight="1">
      <c r="A13" s="40" t="s">
        <v>50</v>
      </c>
      <c r="B13" s="27" t="s">
        <v>15</v>
      </c>
      <c r="C13" s="8" t="s">
        <v>16</v>
      </c>
      <c r="D13" s="18">
        <v>1</v>
      </c>
      <c r="E13" s="19"/>
      <c r="F13" s="37">
        <f t="shared" si="0"/>
        <v>0</v>
      </c>
    </row>
    <row r="14" spans="1:6" ht="37.5" customHeight="1">
      <c r="A14" s="38" t="s">
        <v>51</v>
      </c>
      <c r="B14" s="24" t="s">
        <v>17</v>
      </c>
      <c r="C14" s="9" t="s">
        <v>18</v>
      </c>
      <c r="D14" s="16">
        <v>1</v>
      </c>
      <c r="E14" s="17"/>
      <c r="F14" s="39">
        <f t="shared" si="0"/>
        <v>0</v>
      </c>
    </row>
    <row r="15" spans="1:6" ht="70.5" customHeight="1">
      <c r="A15" s="40" t="s">
        <v>52</v>
      </c>
      <c r="B15" s="27" t="s">
        <v>19</v>
      </c>
      <c r="C15" s="8" t="s">
        <v>20</v>
      </c>
      <c r="D15" s="18">
        <v>8</v>
      </c>
      <c r="E15" s="19"/>
      <c r="F15" s="37">
        <f t="shared" si="0"/>
        <v>0</v>
      </c>
    </row>
    <row r="16" spans="1:6" ht="30">
      <c r="A16" s="38" t="s">
        <v>53</v>
      </c>
      <c r="B16" s="28" t="s">
        <v>21</v>
      </c>
      <c r="C16" s="7"/>
      <c r="D16" s="16">
        <v>1</v>
      </c>
      <c r="E16" s="17"/>
      <c r="F16" s="39">
        <f t="shared" si="0"/>
        <v>0</v>
      </c>
    </row>
    <row r="17" spans="1:6" ht="53.25" customHeight="1">
      <c r="A17" s="40" t="s">
        <v>54</v>
      </c>
      <c r="B17" s="27" t="s">
        <v>22</v>
      </c>
      <c r="C17" s="8" t="s">
        <v>23</v>
      </c>
      <c r="D17" s="18">
        <v>1</v>
      </c>
      <c r="E17" s="19"/>
      <c r="F17" s="37">
        <f t="shared" si="0"/>
        <v>0</v>
      </c>
    </row>
    <row r="18" spans="1:6" ht="45">
      <c r="A18" s="38" t="s">
        <v>55</v>
      </c>
      <c r="B18" s="28" t="s">
        <v>24</v>
      </c>
      <c r="C18" s="6"/>
      <c r="D18" s="16">
        <v>1</v>
      </c>
      <c r="E18" s="17"/>
      <c r="F18" s="39">
        <f t="shared" si="0"/>
        <v>0</v>
      </c>
    </row>
    <row r="19" spans="1:6" ht="95.25" customHeight="1">
      <c r="A19" s="40" t="s">
        <v>56</v>
      </c>
      <c r="B19" s="27" t="s">
        <v>25</v>
      </c>
      <c r="C19" s="8" t="s">
        <v>26</v>
      </c>
      <c r="D19" s="18">
        <v>10</v>
      </c>
      <c r="E19" s="19"/>
      <c r="F19" s="37">
        <f t="shared" si="0"/>
        <v>0</v>
      </c>
    </row>
    <row r="20" spans="1:6" s="10" customFormat="1" ht="83.25" customHeight="1">
      <c r="A20" s="38" t="s">
        <v>57</v>
      </c>
      <c r="B20" s="29" t="s">
        <v>27</v>
      </c>
      <c r="C20" s="20" t="s">
        <v>28</v>
      </c>
      <c r="D20" s="16">
        <v>1</v>
      </c>
      <c r="E20" s="17"/>
      <c r="F20" s="39">
        <f t="shared" si="0"/>
        <v>0</v>
      </c>
    </row>
    <row r="21" spans="1:6" s="10" customFormat="1" ht="83.25" customHeight="1">
      <c r="A21" s="41" t="s">
        <v>58</v>
      </c>
      <c r="B21" s="29" t="s">
        <v>29</v>
      </c>
      <c r="C21" s="6" t="s">
        <v>30</v>
      </c>
      <c r="D21" s="16">
        <v>1</v>
      </c>
      <c r="E21" s="17"/>
      <c r="F21" s="42">
        <f t="shared" si="0"/>
        <v>0</v>
      </c>
    </row>
    <row r="22" spans="1:6" s="10" customFormat="1" ht="69" customHeight="1">
      <c r="A22" s="43" t="s">
        <v>59</v>
      </c>
      <c r="B22" s="26" t="s">
        <v>31</v>
      </c>
      <c r="C22" s="5" t="s">
        <v>32</v>
      </c>
      <c r="D22" s="21">
        <v>4</v>
      </c>
      <c r="E22" s="19"/>
      <c r="F22" s="44">
        <f t="shared" si="0"/>
        <v>0</v>
      </c>
    </row>
    <row r="23" spans="1:6" s="10" customFormat="1" ht="93" customHeight="1">
      <c r="A23" s="43" t="s">
        <v>60</v>
      </c>
      <c r="B23" s="26" t="s">
        <v>33</v>
      </c>
      <c r="C23" s="5" t="s">
        <v>34</v>
      </c>
      <c r="D23" s="18">
        <v>1</v>
      </c>
      <c r="E23" s="19"/>
      <c r="F23" s="44">
        <f t="shared" si="0"/>
        <v>0</v>
      </c>
    </row>
    <row r="24" spans="1:6" s="10" customFormat="1" ht="30">
      <c r="A24" s="41" t="s">
        <v>61</v>
      </c>
      <c r="B24" s="29" t="s">
        <v>35</v>
      </c>
      <c r="C24" s="22"/>
      <c r="D24" s="16">
        <v>1</v>
      </c>
      <c r="E24" s="17"/>
      <c r="F24" s="42">
        <f t="shared" si="0"/>
        <v>0</v>
      </c>
    </row>
    <row r="25" spans="1:6" s="10" customFormat="1" ht="33.6" customHeight="1">
      <c r="A25" s="40" t="s">
        <v>62</v>
      </c>
      <c r="B25" s="26" t="s">
        <v>36</v>
      </c>
      <c r="C25" s="11"/>
      <c r="D25" s="18">
        <v>1</v>
      </c>
      <c r="E25" s="19"/>
      <c r="F25" s="37">
        <f t="shared" si="0"/>
        <v>0</v>
      </c>
    </row>
    <row r="26" spans="1:6" s="10" customFormat="1" ht="321.75" customHeight="1" thickBot="1">
      <c r="A26" s="45" t="s">
        <v>63</v>
      </c>
      <c r="B26" s="46" t="s">
        <v>37</v>
      </c>
      <c r="C26" s="47" t="s">
        <v>38</v>
      </c>
      <c r="D26" s="48">
        <v>1</v>
      </c>
      <c r="E26" s="49"/>
      <c r="F26" s="50">
        <f t="shared" si="0"/>
        <v>0</v>
      </c>
    </row>
    <row r="27" spans="1:6" s="10" customFormat="1" ht="36.2" customHeight="1">
      <c r="A27" s="56"/>
      <c r="B27" s="64" t="s">
        <v>64</v>
      </c>
      <c r="C27" s="64"/>
      <c r="D27" s="64"/>
      <c r="E27" s="64"/>
      <c r="F27" s="57">
        <f>SUM(F7:F26)</f>
        <v>0</v>
      </c>
    </row>
    <row r="28" spans="1:6" s="10" customFormat="1" ht="36.2" customHeight="1">
      <c r="A28" s="58"/>
      <c r="B28" s="65" t="s">
        <v>65</v>
      </c>
      <c r="C28" s="65"/>
      <c r="D28" s="65"/>
      <c r="E28" s="65"/>
      <c r="F28" s="59">
        <f>F27*0.21</f>
        <v>0</v>
      </c>
    </row>
    <row r="29" spans="1:6" s="10" customFormat="1" ht="36.2" customHeight="1" thickBot="1">
      <c r="A29" s="60"/>
      <c r="B29" s="66" t="s">
        <v>66</v>
      </c>
      <c r="C29" s="66"/>
      <c r="D29" s="66"/>
      <c r="E29" s="66"/>
      <c r="F29" s="61">
        <f>F27+F28</f>
        <v>0</v>
      </c>
    </row>
    <row r="30" spans="2:4" s="10" customFormat="1" ht="15">
      <c r="B30" s="1"/>
      <c r="C30" s="2"/>
      <c r="D30"/>
    </row>
    <row r="31" spans="2:4" s="10" customFormat="1" ht="15">
      <c r="B31" s="1" t="s">
        <v>67</v>
      </c>
      <c r="C31" s="2"/>
      <c r="D31"/>
    </row>
    <row r="32" spans="2:4" s="10" customFormat="1" ht="15">
      <c r="B32" s="12"/>
      <c r="C32" s="2"/>
      <c r="D32"/>
    </row>
  </sheetData>
  <mergeCells count="5">
    <mergeCell ref="A2:C2"/>
    <mergeCell ref="A3:B3"/>
    <mergeCell ref="B27:E27"/>
    <mergeCell ref="B28:E28"/>
    <mergeCell ref="B29:E29"/>
  </mergeCells>
  <printOptions/>
  <pageMargins left="0.7874015748031497" right="0.7874015748031497" top="0.6692913385826772" bottom="0.6692913385826772" header="0.7874015748031497" footer="0.7874015748031497"/>
  <pageSetup fitToHeight="3" fitToWidth="1" horizontalDpi="300" verticalDpi="300" orientation="portrait" paperSize="9" scale="50" r:id="rId1"/>
  <headerFooter>
    <oddHeader>&amp;C&amp;"Times New Roman,obyčejné"&amp;12&amp;Kffffff&amp;A</oddHeader>
    <oddFooter>&amp;C&amp;"Times New Roman,obyčejné"&amp;12&amp;KffffffStránka &amp;P</oddFooter>
  </headerFooter>
</worksheet>
</file>

<file path=_xmlsignatures/_rels/origin.sigs.rels><?xml version="1.0" encoding="utf-8" standalone="yes"?><Relationships xmlns="http://schemas.openxmlformats.org/package/2006/relationships"><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gmJBCznofdrZs8BTEZisZoudnWY3hNEfzAgO40L54gc=</DigestValue>
    </Reference>
    <Reference Type="http://www.w3.org/2000/09/xmldsig#Object" URI="#idOfficeObject">
      <DigestMethod Algorithm="http://www.w3.org/2001/04/xmlenc#sha256"/>
      <DigestValue>zQbX6z1918e+mVFTUHBa+NcWqDZBHBpUeynyphN/F48=</DigestValue>
    </Reference>
    <Reference Type="http://uri.etsi.org/01903#SignedProperties" URI="#idSignedProperties">
      <Transforms>
        <Transform Algorithm="http://www.w3.org/TR/2001/REC-xml-c14n-20010315"/>
      </Transforms>
      <DigestMethod Algorithm="http://www.w3.org/2001/04/xmlenc#sha256"/>
      <DigestValue>Bia7c7B8hL0g1Y5VZG653KxBMKuX9pNM7Kx7Xv2v1Vw=</DigestValue>
    </Reference>
  </SignedInfo>
  <SignatureValue>GNf5xGVYltwPYdDO2uOnb0RM8YF2+HLldPSP1y8APGkym1j3Ft6lqub4Jn5F/UY/r15MPDRrEwd3
/D8nSTqHhYHNs6KisDylbQJdCkDCQFxDzAj11QkWzz877JmQ7UqRY2jSaq4H0YDoQTq0/RmP81d1
TwjzCVSUK8u01kgnwcmA+tbd4zzABPxglTYAk1oMPd0/xrWRHKJXwhMzSf2W/MeZy4L9hdrU8cc4
3w0Gf0I00o9uaPKUpenHp7O4YGSU5kb8EDN0veH8cwCm3CSH+mbsCc7d7F7+iJCkX3IGluz7Ro46
YpE7RwnF+33BqYw4SpH+bf4+Dx8D3qXFyoTWnQ==</SignatureValue>
  <KeyInfo>
    <X509Data>
      <X509Certificate>MIIIajCCBlKgAwIBAgIEAVVMjzANBgkqhkiG9w0BAQsFADBpMQswCQYDVQQGEwJDWjEXMBUGA1UEYRMOTlRSQ1otNDcxMTQ5ODMxHTAbBgNVBAoMFMSMZXNrw6EgcG/FoXRhLCBzLnAuMSIwIAYDVQQDExlQb3N0U2lnbnVtIFF1YWxpZmllZCBDQSA0MB4XDTIxMDMyOTEwNTEyMloXDTIyMDQxODEwNTEyMlowgcUxCzAJBgNVBAYTAkNaMRcwFQYDVQRhEw5OVFJDWi00NzgxMzA1OTElMCMGA1UECgwcU2xlenNrw6EgdW5pdmVyeml0YSB2IE9wYXbEmzESMBAGA1UECwwJUmVrdG9yw6F0MQ8wDQYDVQQLEwY5MDA5NjgxHDAaBgNVBAMME0luZy4gSmnFmcOtIMWgdGVmZWsxEDAOBgNVBAQMB8WgdGVmZWsxDzANBgNVBCoMBkppxZnDrTEQMA4GA1UEBRMHUDM3OTA1NzCCASIwDQYJKoZIhvcNAQEBBQADggEPADCCAQoCggEBAJrmSHb09btQBel7shxpZm2zeTozg3xfNe89EzRPD+2NNPcFCWNcjHsJACcvDDGRVSYaIxgX6UB5ZMwndMR9DUSYcsPxcin2JQmQnKyHppxWMinITKU3SSy5jI6cj3qqwgfXMmzcVDnbMWkj52rHcPhWMhBUIDsIH0h+g+8tyuRhRMC0H9KxI7Z5qiZymXxvkM7XIUp8adCW0/IbkYq7dnV+MwQBUkpIivtFpAkOqNkO8/s02dCOE3FDEtJYgZ6uJutkIjxOfgFqd89tEV0t5mBYV35X08Mj5qUgfoo+TAOAUEjmgE8W0QhKrt8KzPUMbOcGDxs1UYJEk7WhmStnTbECAwEAAaOCA7swggO3MDgGA1UdEQQxMC+BEmppcmkuc3RlZmVrQHNsdS5jeqAZBgkrBgEEAdwZAgGgDBMKMTIwMzU4MTE5MjAJBgNVHRMEAjAAMIIBLAYDVR0gBIIBIzCCAR8wggEQBglngQYBBAERgUgwggEBMIHYBggrBgEFBQcCAjCByxqByFRlbnRvIGt2YWxpZmlrb3ZhbnkgY2VydGlmaWthdCBwcm8gZWxla3Ryb25pY2t5IHBvZHBpcyBieWwgdnlkYW4gdiBzb3VsYWR1IHMgbmFyaXplbmltIEVVIGMuIDkxMC8yMDE0LlRoaXMgaXMgYSBxdWFsaWZpZWQgY2VydGlmaWNhdGUgZm9yIGVsZWN0cm9uaWMgc2lnbmF0dXJlIGFjY29yZGluZyB0byBSZWd1bGF0aW9uIChFVSkgTm8gOTEwLzIwMTQuMCQGCCsGAQUFBwIBFhhodHRwOi8vd3d3LnBvc3RzaWdudW0uY3owCQYHBACL7EABADCBmwYIKwYBBQUHAQMEgY4wgYswCAYGBACORgEBMGoGBgQAjkYBBTBgMC4WKGh0dHBzOi8vd3d3LnBvc3RzaWdudW0uY3ovcGRzL3Bkc19lbi5wZGYTAmVuMC4WKGh0dHBzOi8vd3d3LnBvc3RzaWdudW0uY3ovcGRzL3Bkc19jcy5wZGYTAmNzMBMGBgQAjkYBBjAJBgcEAI5GAQYBMH0GCCsGAQUFBwEBBHEwbzA7BggrBgEFBQcwAoYvaHR0cDovL2NydC5wb3N0c2lnbnVtLmN6L2NydC9wc3F1YWxpZmllZGNhNC5jcnQwMAYIKwYBBQUHMAGGJGh0dHA6Ly9vY3NwLnBvc3RzaWdudW0uY3ovT0NTUC9RQ0E0LzAOBgNVHQ8BAf8EBAMCBeAwHwYDVR0lBBgwFgYIKwYBBQUHAwQGCisGAQQBgjcKAwwwHwYDVR0jBBgwFoAUDyh8PjYAOBBQrj24IZeL92BcYXgwgbEGA1UdHwSBqTCBpjA1oDOgMYYvaHR0cDovL2NybC5wb3N0c2lnbnVtLmN6L2NybC9wc3F1YWxpZmllZGNhNC5jcmwwNqA0oDKGMGh0dHA6Ly9jcmwyLnBvc3RzaWdudW0uY3ovY3JsL3BzcXVhbGlmaWVkY2E0LmNybDA1oDOgMYYvaHR0cDovL2NybC5wb3N0c2lnbnVtLmV1L2NybC9wc3F1YWxpZmllZGNhNC5jcmwwHQYDVR0OBBYEFFSsn4ZNDnBU2RKHYfXY+kjHe5C3MA0GCSqGSIb3DQEBCwUAA4ICAQAy0fJsVjrMkiGXnmsJh0T7uB3/hxWxdJ5dCvBFuTeqEBNjDPRTTNj/CjDLgTrzWs5MWSN5fpRZ0/i38CZQ5+jxN4Mfim3qsRuN6Y38HPSn3QqXQSBq97uJdf+WJ0f7QlzIzTSYm6u1WZLNo2VFXgIVQI+vkanq1+o6oQHPF46RhCtkEg4qSNhnaGjaT5wV6n03LTGt8atoCLkH4qfzpXHlwXsh1lffV19WCjKv2MRoXHiLt6Ll9bNxi0nU5RKG7o2CLyG8l+QfEmyhxY5IXp0v0YKYt94YcNmNb9J2JsEaSK0Ldg6SVVIQzps/NHDdE6oEoXew/UKxWz3gQW8T8Vg0XXss8GDbyU5iULueDTXOFJHRRLRKXUoZ8xg5sjQS9Fr56+wR1lniS3pDl0FPM4ItRzx2Vx/DaOsPX3dh2FnzIcywHaA1tSsOZuMmKcY7g0TA7pIBo+XErCXxNqzyqxhYxxPXeH5knRc6V/fpYLX8nkX35vyi1WlZVxnE4z8IHqbDbqEkpKceXwTcxyp6MsHlJB1TBr8kIJxONq/PAihPvv8/u9TcMSa0Kum6PS2agQAzIXpTaeGaEgAIOie5tKZXAsVL3olQrnp3E39d3BxA4J9h/lA16jLm6gpLLT/yIkliNDNH/h5pVAFeVMnCtt0VczYRYDhu6tQUfd4IhOYR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s6XUZuiCbhUobtsEZjfct1XIcqJvG4Qnmq0oWPqpacY=</DigestValue>
      </Reference>
      <Reference URI="/xl/printerSettings/printerSettings1.bin?ContentType=application/vnd.openxmlformats-officedocument.spreadsheetml.printerSettings">
        <DigestMethod Algorithm="http://www.w3.org/2001/04/xmlenc#sha256"/>
        <DigestValue>alVaf0i05RhhhmqWw5wwv/UmzRkDGs4EndsDkE2728E=</DigestValue>
      </Reference>
      <Reference URI="/xl/sharedStrings.xml?ContentType=application/vnd.openxmlformats-officedocument.spreadsheetml.sharedStrings+xml">
        <DigestMethod Algorithm="http://www.w3.org/2001/04/xmlenc#sha256"/>
        <DigestValue>775Vis6gg+RjXmtFZyrG9PVcXh1P1aVjsVnx82jXrq4=</DigestValue>
      </Reference>
      <Reference URI="/xl/styles.xml?ContentType=application/vnd.openxmlformats-officedocument.spreadsheetml.styles+xml">
        <DigestMethod Algorithm="http://www.w3.org/2001/04/xmlenc#sha256"/>
        <DigestValue>ZWfRWKllERXFq3+0bhRNEWHaX+5+pRw9dP2ZEtCqsL0=</DigestValue>
      </Reference>
      <Reference URI="/xl/theme/theme1.xml?ContentType=application/vnd.openxmlformats-officedocument.theme+xml">
        <DigestMethod Algorithm="http://www.w3.org/2001/04/xmlenc#sha256"/>
        <DigestValue>6dZ3/S485MUROXUMt1Af46F71dx9kAwxJwZMjVV6gxE=</DigestValue>
      </Reference>
      <Reference URI="/xl/workbook.xml?ContentType=application/vnd.openxmlformats-officedocument.spreadsheetml.sheet.main+xml">
        <DigestMethod Algorithm="http://www.w3.org/2001/04/xmlenc#sha256"/>
        <DigestValue>bHPkrNeOfQ7UrPWnlC+MPRFPccSaPWZCq3kntv6pJzs=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sheet1.xml?ContentType=application/vnd.openxmlformats-officedocument.spreadsheetml.worksheet+xml">
        <DigestMethod Algorithm="http://www.w3.org/2001/04/xmlenc#sha256"/>
        <DigestValue>5uICEqoHBJfMIrf2m/KmmCVrQFMM6Re+nZjUUOZ7UDs=</DigestValue>
      </Reference>
    </Manifest>
    <SignatureProperties>
      <SignatureProperty Id="idSignatureTime" Target="#idPackageSignature">
        <mdssi:SignatureTime xmlns:mdssi="http://schemas.openxmlformats.org/package/2006/digital-signature">
          <mdssi:Format>YYYY-MM-DDThh:mm:ssTZD</mdssi:Format>
          <mdssi:Value>2021-05-18T11:21:09Z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6.3</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2021-05-18T11:21:09Z</xd:SigningTime>
          <xd:SigningCertificate>
            <xd:Cert>
              <xd:CertDigest>
                <DigestMethod Algorithm="http://www.w3.org/2001/04/xmlenc#sha256"/>
                <DigestValue>El2QCi2xd1+DiYcG24coKjBss4RTFZ/cHdvdexQ5Q9s=</DigestValue>
              </xd:CertDigest>
              <xd:IssuerSerial>
                <X509IssuerName>CN=PostSignum Qualified CA 4, O="Česká pošta, s.p.", OID.2.5.4.97=NTRCZ-47114983, C=CZ</X509IssuerName>
                <X509SerialNumber>22367375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uxKlKVXpRVOlvo3jiQUPh72sF14DZ0EaeSDihdPf2BSOgPP2O/VNKJ1wqbRW0Rj6KBhnRGzs0i5ASgw3OQGaBgstnI7lFx41r3jKgtV2ka7VwhuHlYnoITDQ9Ss26lgoANS/y2PACXZB/ojdi6u7v2GEgXTLgwvhO2L7Xy427QD/VsvXsyH/swz/tpqC/WdRef/Rden0xGbky6qNYL70eBfqgvrGVFEodFGa543oDunEFg6SVv4L+kdlxqeoSZ6j9iQamhOqgYe1gM9vkhGlA/1QXLQ8xhpDQP8OMVofxhxnWlJwMLzxadsW7xOmaJJnbPok0b5RmKQ+Mw2+OMwF7sm6zZTEzGGb66dHh5Z37a2F+8/CuPNJLA6Lpjsn+9mLmZaOi8XVYmsgbAkGqIDo3fnEBYgLUpycUVHSC+pRK1v5IOBXwIXGVTLjw3SP6CfQw+2HJZyJscUwAxQL7acA6mJna5mkk0nh15InSou5F+9HKypm7p3iY6S+7r1XIyBZASRZqJen5DnKQXe9I5p6BXVebAsw+Ja8HAXMVR3rdDj6iDUknzMztfvE8kymZ6DBZ2XFqDJuHudRDtyIaMpsnD3ddyO6hr9+WA/0iO86HWbiwU/yFJkFbjcB94+reDWRLSVAgMBAAGjggJkMIICYDCB1QYDVR0gBIHNMIHKMIHHBgRVHSAAMIG+MIG7BggrBgEFBQcCAjCBrhqBq1RlbnRvIGNlcnRpZmlrYXQgcHJvIGVsZWt0cm9uaWNrb3UgcGVjZXQgYnlsIHZ5ZGFuIHYgc291bGFkdSBzIG5hcml6ZW5pbSBFVSBjLiA5MTAvMjAxNC5UaGlzIGlzIGEgY2VydGlmaWNhdGUgZm9yIGVsZWN0cm9uaWMgc2VhbCBhY2NvcmRpbmcgdG8gUmVndWxhdGlvbiAoRVUpIE5vIDkxMC8yMDE0LjASBgNVHRMBAf8ECDAGAQH/AgEAMHoGCCsGAQUFBwEBBG4wbDA3BggrBgEFBQcwAoYraHR0cDovL2NydC5wb3N0c2lnbnVtLmN6L2NydC9wc3Jvb3RxY2E0LmNydDAxBggrBgEFBQcwAYYlaHR0cDovL29jc3AucG9zdHNpZ251bS5jei9PQ1NQL1JRQ0E0LzAOBgNVHQ8BAf8EBAMCAQYwHwYDVR0jBBgwFoAUkxg2H6lpcFE1qk8/rI1QfiYFKQowgaUGA1UdHwSBnTCBmjAxoC+gLYYraHR0cDovL2NybC5wb3N0c2lnbnVtLmN6L2NybC9wc3Jvb3RxY2E0LmNybDAyoDCgLoYsaHR0cDovL2NybDIucG9zdHNpZ251bS5jei9jcmwvcHNyb290cWNhNC5jcmwwMaAvoC2GK2h0dHA6Ly9jcmwucG9zdHNpZ251bS5ldS9jcmwvcHNyb290cWNhNC5jcmwwHQYDVR0OBBYEFA8ofD42ADgQUK49uCGXi/dgXGF4MA0GCSqGSIb3DQEBDQUAA4ICAQAbhhYsYpF0Fzj3iisDvJa2cWrwl846MIlgQ5sgc6b4nStKcomDZ6mmCidpPffy19JfJ/ExdLe1zNEw82Tdrje6WDww6C7Xt6DoCE+tMsrwJSg0W9irFrQDImySUQQhlFJsoAfA8PJsrHxNPkzKSWtFht+SKlSoLD+2eGUt68FNJtU03BPm+a2eTX5+aPKmaM+4u6th95ac0shlwW2T197xuVmv6Wd6pVA0vWzS7WXTGbu+zFotfYoGex6uF6f/DhP8xSRD2O3MVvlo/g3bQmUbIbdHutN8NhcRRXn3r3oYnBWAX+oOPE81Mbq0bwfteSDJzWczRV7ROdNqMm9jxq3DspHoVtXwDj1R4H0DRcYscg9kuvC74vyHyretV++pSATrd0Z4JTB73iMVxozCKancH+vbpWzgDLnrZj0PILb8vOFOkzBkyUaMnnyQb9q6kJvdWQ4KCzALNYK1Izjo6GXXlY77rXSQ//s0ez9M3RjWfzZ/bEZTprsHZVNWf7na73KPT7Sk/KjeX0H6WGPcGJ3rm0T1OCwsIsfBZ6ocSnEe5rW1VXRI6wwow/rRFG9u0R0pJU8kF1FKtRDWtBaZTDbOJZ3oOcDK2iKuURxt4qgKhPU4eRPrPicqAGQeeKfsvKc3YJRHV2P/PrK/FT1I8Las5ktxIKxqp24jdYmHgHdaNA==</xd:EncapsulatedX509Certificate>
            <xd:EncapsulatedX509Certificate>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vosiJXgQwAiLmhl/1a0AFA5k3t4hcB3IYUL6VRyLnjvonYJHfLuOAn6dS9zi++i3PZkRqB1xHkfCJNFClXxk4tfbmhDeTJ6mQjx+fu2wywPtxrtd/Dn0xO6Kc7Mb/ffwaFSSh6f0bZt61RLov4JPNKOvhq9qjOQgjGZyrBGIle60IppJm8bl0A5bmRL4FQygNwIascskyl0Vy69LHx4CNUIwtgN7b1s++leVNpETeLFpCtPdLoxEswg/kJuMRf8XaBZmGJIYSArCKIVYyC/gO7PRUmiwv2yLYdm79xvCd1xoIXHqPd23bqQs4vr5O0QzmYjU6kZbuLV8GIBuVFOH35tjtOUxMrZ+2DjayuNcNc7OGnAoofqXvD5dfp5snqP+ZZYlVPXi9Y+N5e4PLt0rdud+uiLDW27ekSXRhvJMBxJxSb8XFgKPUbMnatCNTmtFaD9nfv5Uhlx7kfn2XzO61rnzuf2CcgSlNiT7TQSXepGBIPjg+5QYJlhacazdL7JHdUTjJqYVbnA/Zje68lzDMfL1wDSMExh2HWGLVGJZj6inVKBZB+4suo7FtdqyzT9AmVW9a1ekPlk7g/s93freyoA/EIwHy/Hvosk7VivLdYwU8IdUbX8JMA1QaxVgkMe6F7A7EKvFujf1L/nAnPt5CC0A2niFS+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wQIMAYBAf8CAQEwDgYDVR0PAQH/BAQDAgEGMB8GA1UdIwQYMBaAFJMYNh+paXBRNapPP6yNUH4mBSkKMB0GA1UdDgQWBBSTGDYfqWlwUTWqTz+sjVB+JgUpCjANBgkqhkiG9w0BAQ0FAAOCAgEAO01Radk3mUuojS9G+JksIhH6qWebQZg0UpN2v5H22JEI+HfBat2ept+TMmB9o9D51rhRoC8Y85yS0WB9JJCMauZcF77PjF2LTT4pO/bvEgI3ahrjf63iJiTNHFNztqyzKuOBGNAqQ2S0bV9aGNcAqvSbF7gJbyDE/74EFz9Qq0BHnmQJH4xQN3uzGJPM8XkRvxRgj+SD/tXnqGGIPWurj4J6GGBsIfr6ecYReq9B2syPC9E4uB8qFfvEQunA9NJ2mLLoCqtTICU3/t95IvUVOBl1o6q+QmYEfmUg2qJuIBbtXb5WhQ5hkRfIBFlQ8upyZQZaXXqlmJmjZJzkdNk7hstyRP7BhVdgyCyHZtBTX2p+cEO644M0fzw58ORo0s1zvG/tooRm9tWg+5ryhLmG2Xcrll4V+QxjFgmG8wFakq2AqNq4W7PxDHiAl/xqnh/kNgwkI+7VoTHrdqrzCSbyAwzjDd9T2kgRxQG8U6vfuEt84iNtySCdmp6pWPNPkfjNOGCQEv7GamcUlHw411SfvD70YnW5nxgNdmqxcDcUtxzGngcXtFa/qAjxWR7TS25ESNkzzKAZELQs9ORyDLQkgzbYhCLdvDolc33xA0+Ge1bjzpH6PbpGDZxmWKTFM2ZJQQYNvWH7P55T3pbE53TUes0DYl+ICmA+jPmN4YzcGrI=</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kuba</dc:creator>
  <cp:keywords/>
  <dc:description/>
  <cp:lastModifiedBy>test2</cp:lastModifiedBy>
  <cp:lastPrinted>2021-05-17T11:07:43Z</cp:lastPrinted>
  <dcterms:created xsi:type="dcterms:W3CDTF">2021-05-06T06:35:42Z</dcterms:created>
  <dcterms:modified xsi:type="dcterms:W3CDTF">2021-05-18T11:21:16Z</dcterms:modified>
  <cp:category/>
  <cp:version/>
  <cp:contentType/>
  <cp:contentStatus/>
  <cp:revision>2</cp:revision>
</cp:coreProperties>
</file>