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988" activeTab="6"/>
  </bookViews>
  <sheets>
    <sheet name="UNI SPACE LAB" sheetId="1" r:id="rId1"/>
    <sheet name="UNI SPACE 1" sheetId="2" r:id="rId2"/>
    <sheet name="UNI SPACE 2" sheetId="3" r:id="rId3"/>
    <sheet name="UNI SPACE HALL" sheetId="4" r:id="rId4"/>
    <sheet name="UNI SPACE ROOM" sheetId="5" r:id="rId5"/>
    <sheet name="UNI SPACE 3" sheetId="6" r:id="rId6"/>
    <sheet name="Infosystém SLU" sheetId="7" r:id="rId7"/>
  </sheets>
  <definedNames>
    <definedName name="_xlnm.Print_Area" localSheetId="6">'Infosystém SLU'!$A$1:$G$20</definedName>
    <definedName name="_xlnm.Print_Area" localSheetId="1">'UNI SPACE 1'!$A$1:$I$20</definedName>
    <definedName name="_xlnm.Print_Area" localSheetId="2">'UNI SPACE 2'!$A$1:$I$19</definedName>
    <definedName name="_xlnm.Print_Area" localSheetId="5">'UNI SPACE 3'!$A$1:$I$17</definedName>
    <definedName name="_xlnm.Print_Area" localSheetId="4">'UNI SPACE ROOM'!$A$1:$I$31</definedName>
    <definedName name="_xlnm.Print_Area" localSheetId="6">'Infosystém SLU'!$A$1:$F$21</definedName>
    <definedName name="_xlnm.Print_Area" localSheetId="1">'UNI SPACE 1'!$A$1:$H$21</definedName>
    <definedName name="_xlnm.Print_Area" localSheetId="2">'UNI SPACE 2'!$A$1:$H$20</definedName>
    <definedName name="_xlnm.Print_Area" localSheetId="5">'UNI SPACE 3'!$A$1:$H$17</definedName>
    <definedName name="_xlnm.Print_Area" localSheetId="3">'UNI SPACE HALL'!$A$1:$H$52</definedName>
    <definedName name="_xlnm.Print_Area" localSheetId="0">'UNI SPACE LAB'!$A$1:$H$34</definedName>
    <definedName name="_xlnm.Print_Area" localSheetId="4">'UNI SPACE ROOM'!$A$1:$H$31</definedName>
    <definedName name="_xlnm.Print_Titles" localSheetId="3">'UNI SPACE HALL'!$2:$9</definedName>
    <definedName name="_xlnm.Print_Titles" localSheetId="4">'UNI SPACE ROOM'!$2:$9</definedName>
  </definedNames>
  <calcPr fullCalcOnLoad="1"/>
</workbook>
</file>

<file path=xl/sharedStrings.xml><?xml version="1.0" encoding="utf-8"?>
<sst xmlns="http://schemas.openxmlformats.org/spreadsheetml/2006/main" count="622" uniqueCount="258">
  <si>
    <t>Název stavby:</t>
  </si>
  <si>
    <t>Slezská Univerzita Opava</t>
  </si>
  <si>
    <t>Název dokumentu:</t>
  </si>
  <si>
    <t>Výkaz výměr</t>
  </si>
  <si>
    <t>Zkratka(označení) dílu:</t>
  </si>
  <si>
    <t>AVT</t>
  </si>
  <si>
    <t>Název objektu:</t>
  </si>
  <si>
    <t>R1 - ARMA (UNI SPACE LAB)</t>
  </si>
  <si>
    <t>ID Zakázky</t>
  </si>
  <si>
    <t>Název dílu:</t>
  </si>
  <si>
    <t>Položka číslo</t>
  </si>
  <si>
    <t>Zařízení</t>
  </si>
  <si>
    <t>Prvek</t>
  </si>
  <si>
    <t>ks</t>
  </si>
  <si>
    <t>MJ</t>
  </si>
  <si>
    <t>cena/ks</t>
  </si>
  <si>
    <t>Cena celkem</t>
  </si>
  <si>
    <t>I</t>
  </si>
  <si>
    <t>I.1</t>
  </si>
  <si>
    <t>LCD_0.05.1</t>
  </si>
  <si>
    <t>Centrální mobilní zobrazovač</t>
  </si>
  <si>
    <t>kpl</t>
  </si>
  <si>
    <t>I.2</t>
  </si>
  <si>
    <t xml:space="preserve">Stojan zobrazovače </t>
  </si>
  <si>
    <t>I.3</t>
  </si>
  <si>
    <t>VKS_0.05.1</t>
  </si>
  <si>
    <t>Malý videokonferenční set</t>
  </si>
  <si>
    <t>I.4</t>
  </si>
  <si>
    <t>Jednotka pro bezdrátové sdílení obsahu</t>
  </si>
  <si>
    <t>I.5</t>
  </si>
  <si>
    <t>Reproduktorová soustava</t>
  </si>
  <si>
    <t>I.6</t>
  </si>
  <si>
    <t>Síťový přehrávač s výkonovým zesilovačem</t>
  </si>
  <si>
    <t>I.7</t>
  </si>
  <si>
    <t>LCD_0.04.1-5</t>
  </si>
  <si>
    <t>Interaktivní monitor pro studentskou týmovou spolupráci kombinovaný s informačním panelem</t>
  </si>
  <si>
    <t>I.8</t>
  </si>
  <si>
    <t>PM_0.04.1-5</t>
  </si>
  <si>
    <t>Stolní přípojné místo</t>
  </si>
  <si>
    <t xml:space="preserve">Stolní kovové přípojné místo, osazeno napájecí zásuvkou 230VAC, 1xVGA+Audio, 1x HDMI, 1x DisplayPort, Ethernet.
</t>
  </si>
  <si>
    <t>I.9</t>
  </si>
  <si>
    <t xml:space="preserve">Indukční nabíjení </t>
  </si>
  <si>
    <t>I.10a</t>
  </si>
  <si>
    <t>Brýle pro virtuální realitu</t>
  </si>
  <si>
    <t>I.10b</t>
  </si>
  <si>
    <t>Datový oblek pro virtuální realitu</t>
  </si>
  <si>
    <t>I.10c</t>
  </si>
  <si>
    <t>Sestava pro skenování objektů</t>
  </si>
  <si>
    <t>I.10d</t>
  </si>
  <si>
    <t>Točna ke skeneru objektů</t>
  </si>
  <si>
    <t>Motorický otočný talíř pro automatické otáčení skenovaných objektů o 360st, USB připojení, kalibrační deska a držák je součástí dodávky. Plně kompatibilní se skenerem z položky I.10c</t>
  </si>
  <si>
    <t>I.10e</t>
  </si>
  <si>
    <t>Pracovní stanice</t>
  </si>
  <si>
    <t>Monitor k pracovní stanici</t>
  </si>
  <si>
    <t>I.11</t>
  </si>
  <si>
    <t>Nástěnný držák</t>
  </si>
  <si>
    <t>I.12</t>
  </si>
  <si>
    <t>Instalace systému</t>
  </si>
  <si>
    <t>Komplexní instalace systému a kabeláží</t>
  </si>
  <si>
    <t>I.13</t>
  </si>
  <si>
    <t>Ostatní materiál pro montáž</t>
  </si>
  <si>
    <t>Konektory spojky a spotřební materiál pro kotvení</t>
  </si>
  <si>
    <t>I.14</t>
  </si>
  <si>
    <t>Kabeláž</t>
  </si>
  <si>
    <t>Systémová kabeláž AVT</t>
  </si>
  <si>
    <t>I.15</t>
  </si>
  <si>
    <t xml:space="preserve">Příprava základního obsahu </t>
  </si>
  <si>
    <t>Příprava obsahu pro digitální platformu SLU-základ</t>
  </si>
  <si>
    <t>I.16</t>
  </si>
  <si>
    <t>Zaškolení obsluhy a uživatelů</t>
  </si>
  <si>
    <t>Zaškolení administrátorů, uživatelů a správců systému</t>
  </si>
  <si>
    <t>Celkem bez DPH</t>
  </si>
  <si>
    <t>R1 - 1NP VSTUP (UNI SPACE 1)</t>
  </si>
  <si>
    <t>LCD_1.01.1-2</t>
  </si>
  <si>
    <t>LCD_1.01.3</t>
  </si>
  <si>
    <t>Displej 65" - digitální informační nástěnka</t>
  </si>
  <si>
    <t>Digital Signage</t>
  </si>
  <si>
    <t>PM_1.01.1</t>
  </si>
  <si>
    <t>R1 -  2NP Předsálí (UNI SPACE 2)</t>
  </si>
  <si>
    <t>LCD_2.06.1-2</t>
  </si>
  <si>
    <t>PK6</t>
  </si>
  <si>
    <t>Výbava podlahových krabic</t>
  </si>
  <si>
    <t>PM_2.06.1-2</t>
  </si>
  <si>
    <t>R1 - Aula (UNI SPACE HALL)</t>
  </si>
  <si>
    <t>DP_2.05.2</t>
  </si>
  <si>
    <t>Centrální zobrazovač</t>
  </si>
  <si>
    <t>PP_2.05.1</t>
  </si>
  <si>
    <t>Plátno</t>
  </si>
  <si>
    <t>Prodloužené konzole pro zavěšení plátna do zdi, atyp.</t>
  </si>
  <si>
    <t xml:space="preserve">Atypický výrobek pro zavěšení plátna do zdi, barva bílá, předpoklad zatížení 150 kg.
</t>
  </si>
  <si>
    <t xml:space="preserve">DTP převodník - přijímač </t>
  </si>
  <si>
    <t>DTP převodník - vysílač</t>
  </si>
  <si>
    <t xml:space="preserve">AV přepínač / TP konvertor HDMI/VGA/DP </t>
  </si>
  <si>
    <t>PM_2.05.1</t>
  </si>
  <si>
    <t>AV centrála</t>
  </si>
  <si>
    <t>OP_2.05.1</t>
  </si>
  <si>
    <t>Ovládací panel</t>
  </si>
  <si>
    <t>I.10</t>
  </si>
  <si>
    <t>Obrazový distributor HDMI se čtyřmi výstupy</t>
  </si>
  <si>
    <t>Bezdrátový přenos obrazu</t>
  </si>
  <si>
    <t>Streamingové a záznamové zařízení</t>
  </si>
  <si>
    <t>Prezentační počítač</t>
  </si>
  <si>
    <t>Prezentační počítač CPU výkon dle PassMark testu min. 6000 bodů, 8GB RAM, 256 GB SSD. Výstupy  HDMI a DisplayPort, 4× USB.
Včetně periférií (myš a klávesnice) a OS (Win. 10 Pro. Rozšířená záruka NBD (Next Business Day)</t>
  </si>
  <si>
    <t>Monitor k pracovnímu počítači</t>
  </si>
  <si>
    <t>LCD_2.5.2-4</t>
  </si>
  <si>
    <t>Náhledový monitor pro předsednický pult</t>
  </si>
  <si>
    <t>Stolní stojánek pro náhledový monitor</t>
  </si>
  <si>
    <t>I.17</t>
  </si>
  <si>
    <t>RP_2.05.3-4</t>
  </si>
  <si>
    <t>Reproduktorové soustavy vykrývací</t>
  </si>
  <si>
    <t>I.18</t>
  </si>
  <si>
    <t>RP_2.05.1-4</t>
  </si>
  <si>
    <t>Reproduktorové soustavy hlavní</t>
  </si>
  <si>
    <t>I.19</t>
  </si>
  <si>
    <t>Výkonový zesilovač ozvučení</t>
  </si>
  <si>
    <t xml:space="preserve">Výkonový zesilovač dvoukanálový, minimální výkon 2x 600W@4ohmy, digitální systémová sběrnice pro přenos zvukových signálů ze stávajícího zvukového procesoru BSS.
</t>
  </si>
  <si>
    <t>I.20</t>
  </si>
  <si>
    <t>Mikrofonní sada ruční (přijímač + vysílač)</t>
  </si>
  <si>
    <t xml:space="preserve">Mikroportová sada - ruční. Superkardioidní směrová charakteristika, citlivost 1,6 mV/Pa. 2880 laditelných UHF frekvencí, vysílač i přijímač s indikátorem stavu baterií, nabíjecí kontakty, řízení a monitoring z LAN, frekvenční rozsah:  80 Hz - 18 kHz, THD  &lt; 0,9 %, S/N &gt; 115 dB(A). Doba provozu na baterie &gt; 8 h.
Dodávka vč. rackového adaptéru.
</t>
  </si>
  <si>
    <t>I.21</t>
  </si>
  <si>
    <t>Mikrofonní sada náhlavní (přijímač + vysílač)</t>
  </si>
  <si>
    <t xml:space="preserve">Mikroportová sada - náhlavní. Kulová směrová charakteristika, citlivost 5 mV/Pa. 2880 laditelných UHF frekvencí, vysílač i přijímač s indikátorem stavu baterií, nabíjecí kontakty, řízení a monitoring z LAN, frekvenční rozsah:  80 Hz - 18 kHz, THD  &lt; 0,9 %, S/N &gt; 115 dB(A). Doba provozu na baterie &gt; 8 h.
Dodávka vč. rackového adaptéru.
</t>
  </si>
  <si>
    <t>I.22</t>
  </si>
  <si>
    <t xml:space="preserve">Akumulátor pro ruční vysílač </t>
  </si>
  <si>
    <t xml:space="preserve">Akumulátorový Li-Ion blok přenosných vysílačů bezdrátových mikrofonů, min. kapacita  2000 mAh.
</t>
  </si>
  <si>
    <t>I.23</t>
  </si>
  <si>
    <t>Akumulátor pro vysílač náhlavního mikrofonu</t>
  </si>
  <si>
    <t>I.24</t>
  </si>
  <si>
    <t>Nabíječka akumulátorů</t>
  </si>
  <si>
    <t xml:space="preserve">Nabíječka pro čtveřici akumulátorů s Ethernet konektivitou, nezávislé nabíjení (až 4x 1A), plně řiditelná, včetně napájecího zdroje.
 </t>
  </si>
  <si>
    <t>I.25</t>
  </si>
  <si>
    <t>MA_2.05.1-2</t>
  </si>
  <si>
    <t>Anténa pro bezdrátové mikrofonní sady</t>
  </si>
  <si>
    <t xml:space="preserve">Instalační anténa pro dvojici diverzitních přijímačů bezdrátových mikrofonů. Možnost instalace na stěnu nebo stativ.
</t>
  </si>
  <si>
    <t>I.26</t>
  </si>
  <si>
    <t>Centrální jednotka konferenčního systému</t>
  </si>
  <si>
    <t xml:space="preserve">Plně digitální centrální jednotka pro konferenční systém, přenos až 31 tlumočených kanálů, 8 nezávislých kanálů z konferenčních stanic, ovládání přes webové rozhraní, 2x analogový vstup pro externí zdroje, 8 analogových výstupů pro integraci, vstup pro nouzové hlášení s prioritou, kapacita pro napájení až 60 konferenčních stanic, otevřený komunikační protokol pro externí řízení.
</t>
  </si>
  <si>
    <t>I.27</t>
  </si>
  <si>
    <t>Konferenční diskusní jednotka</t>
  </si>
  <si>
    <t xml:space="preserve">Stolní přenosná drátová jednotka konferenčního systému, funkce předseda nebo delegát, port pro mikrofon na husím krku s pojistkou proti nežádoucímu odpojení, včetně systémového mikrofonu.
</t>
  </si>
  <si>
    <t>I.28</t>
  </si>
  <si>
    <t>Anténní distributor</t>
  </si>
  <si>
    <t xml:space="preserve">Aktivní anténní distributor pro VF signál, možnost kaskádování.
Výstupy BNC 50ohm pro čtyři přijímače, funkce napájení přijímačů přes BNC anténní přívody, systémový napájecí zdroj.
</t>
  </si>
  <si>
    <t>I.29</t>
  </si>
  <si>
    <t>NK_2.05.4</t>
  </si>
  <si>
    <t>Náhledová kamera pro streaming</t>
  </si>
  <si>
    <t>I.30</t>
  </si>
  <si>
    <t>PoE switch pro ovládání zařízení</t>
  </si>
  <si>
    <t xml:space="preserve">PoE switch pro  řízení AV techniky 8x (10/100/1000Mbps)RJ45, napájení přes Ethernet (PoE+) do 128W.
</t>
  </si>
  <si>
    <t>I.31</t>
  </si>
  <si>
    <t>Releová jednotka pro ovládání plátna</t>
  </si>
  <si>
    <t>Releová jednotka pro ovládání plátna.</t>
  </si>
  <si>
    <t>I.32</t>
  </si>
  <si>
    <t>Převodník sériové linky RS485 a ethernetu</t>
  </si>
  <si>
    <t xml:space="preserve">Převodník RS485/Ethernet. Napájení passive PoE nebo 9-32V, indikace komunikace na sériové lince, galvanické oddělení RS485/ETH, svorky RJ15 pro RS485, montáž na DIN lištu.
</t>
  </si>
  <si>
    <t>I.33</t>
  </si>
  <si>
    <t>I.34</t>
  </si>
  <si>
    <t>Náhledová IP kamera</t>
  </si>
  <si>
    <t>Koaxiální kabeláž pro anténní distribuci, 20 m</t>
  </si>
  <si>
    <t xml:space="preserve">Komplet 4x koaxiální kabel, propojení přijímačů s externími anténami.
</t>
  </si>
  <si>
    <t>Programování techniky a integrace se stávající technikou</t>
  </si>
  <si>
    <t>Programování techniky a integrace se stávající technikou.</t>
  </si>
  <si>
    <t>I.35</t>
  </si>
  <si>
    <t>Sada AV kabeláže/ANALOG/DIGITAL/ŘÍZENÍ</t>
  </si>
  <si>
    <t>Sada AV kabeláže pro DVP/MONITORY, trasy VIKO - DXP/DXP pro prezentaci VIKO/HDMI</t>
  </si>
  <si>
    <t>I.36</t>
  </si>
  <si>
    <t>Drobný instalační materiál</t>
  </si>
  <si>
    <t xml:space="preserve">Spojovací materiál, šrouby, vruty, hmoždinky, stahovací pásky, PVC nástěnná lišta DLP koryto krytí kabeláže, konektory, spojky, napájecí a prodlužovací kabeláž 230V.
</t>
  </si>
  <si>
    <t>I.37</t>
  </si>
  <si>
    <t>Demontáž stávajícího vybavení</t>
  </si>
  <si>
    <t xml:space="preserve">Demontáž stávajících koncových prvků a kabeláže, včetně zprůchodnění podlahových tras (odstranění starých kabelů), úklid.
</t>
  </si>
  <si>
    <t>I.38</t>
  </si>
  <si>
    <t>Instalace AV techniky</t>
  </si>
  <si>
    <t>I.39</t>
  </si>
  <si>
    <t>Doprava techniky</t>
  </si>
  <si>
    <t>ZMR (UNI SPACE ROOM)</t>
  </si>
  <si>
    <t>LCD_3.34.1</t>
  </si>
  <si>
    <t>Hlavní zobrazovač</t>
  </si>
  <si>
    <t>Konzole pro zavěšení monitoru</t>
  </si>
  <si>
    <t>LCD_3.34.2-4</t>
  </si>
  <si>
    <t>Centrální zobrazovače</t>
  </si>
  <si>
    <t>Konzole pro LED monitor</t>
  </si>
  <si>
    <t>Převodník signálu DTP/HDMI</t>
  </si>
  <si>
    <t>RP_3.34.1-2</t>
  </si>
  <si>
    <t>Sloupové reprosoustavy</t>
  </si>
  <si>
    <t>RP_3.34.3-4</t>
  </si>
  <si>
    <t>Soundbar</t>
  </si>
  <si>
    <t>OP_3.34.1</t>
  </si>
  <si>
    <t>PM_3.35.1-4</t>
  </si>
  <si>
    <t>Police racková</t>
  </si>
  <si>
    <t xml:space="preserve">Police pro AV komponenty
</t>
  </si>
  <si>
    <t>RK_3.34.1</t>
  </si>
  <si>
    <t>Výsuvný rack</t>
  </si>
  <si>
    <t>Videokonferenční kodek</t>
  </si>
  <si>
    <t xml:space="preserve">Sada AV kabeláže pro DVP/MONITORY, trasy VIKO - DXP/DXP pro prezentaci VIKO/HDMI,  VGA.
</t>
  </si>
  <si>
    <t xml:space="preserve">Spojovací materiál, šrouby, vruty, hmoždinky, stahovací pásky, PVC nástěnná lišta DLP koryto, krytí kabeláže, konektory, spojky, napájecí a prodlužovací kabeláž 230V
</t>
  </si>
  <si>
    <t>Demontáž stávajících koncových prvků a kabeláže, včetně zprůchodnění podlahových tras (odstranění starých kabelů), úklid.</t>
  </si>
  <si>
    <t>R1 -  3NP - Balkón (UNI SPACE 3)</t>
  </si>
  <si>
    <t>LCD_3.01.1-2</t>
  </si>
  <si>
    <t>Infosystém SLU (UNI SPACE IS)</t>
  </si>
  <si>
    <t>SW vybavení digital signage</t>
  </si>
  <si>
    <t>Příprava obsahu pro digitální platformu SLU</t>
  </si>
  <si>
    <t xml:space="preserve">Mobilní stojan na kolečkách pro kompletní sestavu LCD monitoru min.75", videokonferenční kamery a reprosoustavy. Nosnost dle pol. I.1, předpoklad do 50 kg. Možnost výškového nastavení.
</t>
  </si>
  <si>
    <t xml:space="preserve">Jednotka pro bezdrátový přenos AV obsahu z mobilních zařízení a přenosných PC, podpora MS Windows, OS X, iOS , Android a možností externího připojení zdroje přes HDMI.
HDMI vstup a výstup, rozlišení do 4K. USB (přehrávač multimédií). 
</t>
  </si>
  <si>
    <t xml:space="preserve">Nástěnný držák pro interaktivní monitor I.1.
</t>
  </si>
  <si>
    <t xml:space="preserve">LCD monitor, možnost orientace na výšku nebo na šířku. Min.úhlopříčka zobrazovače 65", rozlišení panelu min. FULL HD, provoz 24/7, jas MIN.500 cd/m², konektivita min. 2xHDMI, RS232
</t>
  </si>
  <si>
    <t xml:space="preserve">Stolní kovové přípojné místo, osazeno napájecí zásuvkou 1x230VAC, 1xVGA+Audio, 1x HDMI, 1x DisplayPort, Ethernet.
</t>
  </si>
  <si>
    <t xml:space="preserve">Osazení podlahových krabic atyp. kovovými panely pro zajištění konektivity pro AV, zákaznické zpracování při realizaci. Pro konektivitu 1xHDMI, 1xUSB, 1x230V.
</t>
  </si>
  <si>
    <t xml:space="preserve">LCD monitor, možnost orientace na výšku nebo na šířku. Min.úhlopříčka zobrazovače 85", rozlišení panelu min.FULL HD, provoz 16/7, jas min. 500 cd/m², konektivita min. 2xHDMI, RS232
</t>
  </si>
  <si>
    <t>Kovový držák pro zavěšení hlavního zobrazovače I.1.</t>
  </si>
  <si>
    <t xml:space="preserve">Nástěnný držák pro digitální informační nástěnku I.3 s pojistkou proti vysazení.
</t>
  </si>
  <si>
    <t xml:space="preserve">LCD monitor, min.úhlopříčka zobrazovače 55", rozlišení panelu min. FULL HD, provoz  16/7,  min. jas 500 cd/m², konektivita  2xHDMI,HDMI Loop-out, RS232.
</t>
  </si>
  <si>
    <t>Atypická kovová  konzole pro centrální zobrazovač I.3, barevné provedení dle požadavku investora.</t>
  </si>
  <si>
    <t>Převodník DTP na HDMI umožňující přenos HDMI, audio a obousměrné RS-232 a IR signály na vzdálenost min. 70 m stíněného kabelu CATx</t>
  </si>
  <si>
    <t xml:space="preserve">Úzké sloupové reprosoustavy k hlavnímu zobrazovači.  max. vnější šířka reprosoustavy 55 mm. Nutná koordinace s dodávkou interiéru.
</t>
  </si>
  <si>
    <t xml:space="preserve">Mediální přehrávač H.265/H.264  pro informační nástěnku 65", napájení PoE+, konektivita min. 1x HDMI, RS232, Ethernet PoE+, USB.
</t>
  </si>
  <si>
    <t xml:space="preserve">Nástěnný držák pro digitální informační nástěnku I.1 s pojistkou proti vysazení.
</t>
  </si>
  <si>
    <t>Nástěnný držák pro digitální informační nástěnku</t>
  </si>
  <si>
    <t xml:space="preserve">LCD monitor, min. úhlopříčka zobrazovače 75", rozlišení panelu min.FULL HD, provoz min. 16/7, jas min. 500 cd/m², konektivita min. 2xHDMI
</t>
  </si>
  <si>
    <t>Monitor k pracovní stanici, úhlopříčka min. 32"</t>
  </si>
  <si>
    <t xml:space="preserve">Nástěnný držák pro interaktivní monitor 
</t>
  </si>
  <si>
    <t xml:space="preserve">Síťový přehrávač s integrovaným výkonovým zesilovačem  min. 2x 90 W: podporované formáty min. : MP3, WMA, MPEG4, AAC, WAV, Wi-Fi, AirPlay, Bluetooth, USB vstup, Ethernet
</t>
  </si>
  <si>
    <t xml:space="preserve">Projektor s laserovým zdrojem světla, rozlišením WUXGA a jasem min. 9000 lumenů včetně objektivu pro zajištění šíře obrazu o velikosti 5m poměr stran 16:10 na vzdálenost 18 m. Možnost připojení min. HDBaseT,HDMI,LAN,RS-232.
</t>
  </si>
  <si>
    <t xml:space="preserve">Převodník DTP/HDMI umožňující přenos HDMI, audio a obousměrné RS-232 a IR signály na vzdálenost až 70m stíněného kabelu CATx, rozlišení min. FULL HD
</t>
  </si>
  <si>
    <t xml:space="preserve">Multiformátový přepínač s min. třemi video vstupy, integrovaný TP převodník (pro vzd. min. 70 m). Vstupy min.  HDMI,  automatické přepínaní vstupů, podporované rozlišení min. FULL HD
Instalace v místě řečníka jako koncový přípojný bod (zásah do nábytku v podobě PM není možný). Včetně odnímatelného instalačního systému pod desku stolu.
</t>
  </si>
  <si>
    <t xml:space="preserve">All‑in‑one 10x8 min. FULL HD maticový přepínač, scaler, audio DSP procesor s AEC, výkonový zesilovač a řídící systém, min. 6x HDMI vstup, 6x HDMI výstup
</t>
  </si>
  <si>
    <t xml:space="preserve">min. 10" dotykový ovládací panel pro AV techniku, rozlišení min. 1280x800, video preview (HDMI a XTP), PoE+, zabudované stereo reproduktory, PoE injektor.
</t>
  </si>
  <si>
    <t xml:space="preserve">Obrazový HDMI distributor 1-&gt;4, rozlišení min. FULL HD
</t>
  </si>
  <si>
    <t>Záznam a stream min. 2 nezávislých zdrojů, H.264/MPEG AVC komprese, min.rozlišení 1080p, interní SSD min. 400GB  Konektivita: min. 2x HDMI vstup (s HDCP), 2x audio vstup,  1x HDMI výstup, audio výstup,  19" rack montáž</t>
  </si>
  <si>
    <t xml:space="preserve">LCD monitor min. 23,8", rozlišení min. Full HD 1920x1080, jas min. 250cd/m2
</t>
  </si>
  <si>
    <t xml:space="preserve">LCD náhledový monitor pro předsednický pult, úhlopříčka min.19" max 22", min. rozlišení panelu FullHD, jas min. 200 cd/m², konektivita min. 1x HDMI 
</t>
  </si>
  <si>
    <t xml:space="preserve">Náklopný stojánek pro náhledový monitor předsednického pultu, nosnost min. 3 kg, možnost naklopení  min. 15° od roviny stolu.
</t>
  </si>
  <si>
    <t>PTZ kamera, min. rozlišení 1920x1080p, optický zoom min. 20x, HDMI/NDI video výstup,  IP stream, RS232, Ethernet, PoE</t>
  </si>
  <si>
    <t>síťová kupolová kamera s min. 2.8mm  max. 3,6 mm objektivem, min. rozlišení 2560 × 1440@20fps (4 Mpix)</t>
  </si>
  <si>
    <t>Výsuvný otočný rack pro instalaci AV techniky výška min. 10U max. 12U  Montáž do nábytku, aretace polohy 0°, 60° a 90°, hloubka min. 590 m, nosnost min. 50 kg.</t>
  </si>
  <si>
    <t xml:space="preserve">All‑in‑one min. 8x6  maticový přepínač, scaler, audio DSP procesor s AEC, výkonový zesilovač a řídící systém, min. 6x HDMI vstup, 2x DTP vstup, 4x HDMI výstup, 2x DTP výstup, řídící systém min. 3x RS232. 2x IR/Serial, 4x GPIO/ 4x Relé.
</t>
  </si>
  <si>
    <t xml:space="preserve">Aktivní reproduktorová soustava, typu soundbar pro instalační aplikace, min. dvoupásmová konstrukce s integrovaným zesilovačem min. 2x 20W.
</t>
  </si>
  <si>
    <t>VR brýle, zobrazovače typu OLED/LCD, minimální rozlišení 1440x1600 px na oko, obnovovací frekvence min. 60Hz, nejméně 4GB RAM, kapacita vnitřního úložiště min. 64GB, vestavěný akumulátor s minimální výdrží 2h při plném nasazení, šestiosé snímání polohy hlavy a rukou. V sestavě obsažena dvojice ručních ovladačů, hmotnost náhlavní části nepřesáhne 700g.</t>
  </si>
  <si>
    <t>Oblek s vodivými haptickými vrstvami pro přenos zpětné vazby při pohybu ve virtuálním prostředí, snímání pohybu těla. Integrované senzory pohybu a haptické prvky, bezdrátový přenos dat v pásmu WiFi, Bluetooth nebo drátově přes USB.</t>
  </si>
  <si>
    <t>Skenovací sestava na skenování 3D objektů s využitím technologie strukturovaného světla, rozměry skenovaného objektu v tolerančním poli 10mm až 2000mm, max. hmotnost skenovaného objektu 10 kg. Konektivita USB 2.0, minimální rozlišení 0,78mm.  Doba skenování 10s nebo kratší. Součástí systému je i příslušný software pro ovládání procesu skenování s permanentní licencí.</t>
  </si>
  <si>
    <t xml:space="preserve">Pracovní stanice PC pro VR, 2x16GB DDR4 2933nonECC, 512GB m.2 NVME+2TB 7200,DVDRW, USB kl a myš, OS. Stanice musí splňovat minimální hardwarové požadavky nabízené sestavy VR. </t>
  </si>
  <si>
    <t xml:space="preserve">Sloupová reprosoustava pro konferenční účely , příkon cca 150 W/8 ohm, max. SPL nejméně 115 dB/1m, frekvenční rozsah min. 100 Hz – 18 kHz (-10dB), včetně nástěnných polohovatelných úchytů. Vyzařovací charakteristika 15-25° vert. a 130-165° horizontálně. Barva bílá.
</t>
  </si>
  <si>
    <t xml:space="preserve">Minimální parametry systému pro zajištění požadované kvality ozvučení: pasivní sloupová reprosoustava, měniče: 4 x 165 mm,  12 x 25 mm. Kmitočtový rozsah 60 Hz – 18 kHz (-10 dB), char. citlivost 95 dB, jmenovitá impedance 4 ohm, zatížitelnost 500 W,  max SPL  124 dB. Horizontální vyzařovací úhel 100°, vertikální nastavitelný (20 - 50°, 4 předvolby). Hmotnost max. 25 kg, barva bílá. 
</t>
  </si>
  <si>
    <t>Specifikace/parametry zařízení jsou minimální potřebné k zajištění požadovaných funkcí systému, mohou být dodána zařízení s uvedenými parametry nebo lepšími</t>
  </si>
  <si>
    <t>Videokonferenční sestava pro multiplatformní spojení včetně PC a dotykového ovládacího panelu, možnost připojení HDMI pro prezentaci, možnost připojení externího mikrofonu. Minimální parametry: video formát H.264, výstup HDMI s rozlišením nejméně full HD. Podporované protokoly H.323, SIP, možnost připojení do cloudové videokonferenční služby. Min.konektivita a parametry : Síťová rozhraní: 1x RJ-45 (LAN). USB rozhraní 2.0 typ C. Integrované reprosoustavy. Integrovaná kamera: rozlišení 4K, 60 fps, 2x zoom, horizontální rozsah 120°, automatická detekce obličeje a vyvážení bílé.
PC s min. parametry: kompaktní provedení pro kancelářskou činnost, CPU výkon dle PassMark testu min 5000 bodů, 8GB RAM,  SSD 256 GB, GLAN, WiFi ac, Bluetooth, 4x USB 3, HDMI. Součástí je operační systém kompatibilní s nabízeným videokonferenčním setem.</t>
  </si>
  <si>
    <t xml:space="preserve">Dvoupásmová reprosoustava s širokou vyzařovací charakteristikou, parametry odpovídající připojení u síťového přehrávače s výkonovým zesilovačem </t>
  </si>
  <si>
    <t xml:space="preserve">LCD monitor, možnost orientace na výšku nebo na šířku. Min.úhlopříčka zobrazovače 65", rozlišení panelu min. FULL HD, provoz 24/7, jas min.500 cd/m², konektivita min. 2xHDMI, RS232
</t>
  </si>
  <si>
    <t xml:space="preserve">Zápustná indukční nabíječka do nábytku  pro mobilní zařízení
</t>
  </si>
  <si>
    <t xml:space="preserve">Zápustná indukční nabíječka do nábytku pro mobilní zařízení
</t>
  </si>
  <si>
    <t xml:space="preserve">Převodník HDMI/DTP umožňující přenos HDMI, audio a obousměrné RS-232 a IR signály na vzdálenost až 70m stíněného kabelu CATx, rozlišení min. FULL HD
</t>
  </si>
  <si>
    <t xml:space="preserve">Videokonferenční sestava obsahující kodek, kameru s nástěnným držákem a ovládací panel.
Standardy H.264, H.265, H.263. Video vstupy: 3x HDMI  Video výstupy: min.2x HDMI  
min. 3 x mikrofonní vstup  Kamera: rozlišení min. full HD, min. 5x digitální zoom, automatická detekce obličeje. 
Podpora až tří FullHD kamer, externí nebo stropní mikrofony 8ks,  HDMI vstup pro sdílení, podpora min 2 náhledových displejů.
</t>
  </si>
  <si>
    <r>
      <t xml:space="preserve">Motorové promítací plátno s prodlouženým výsuvem, šíře 5 m, gain 1,1.Vzhledem k architektonicky náročnému prostoru s památkovou ochranou </t>
    </r>
    <r>
      <rPr>
        <sz val="11"/>
        <rFont val="Libre Franklin"/>
        <family val="0"/>
      </rPr>
      <t>je výsuv (návin) plátna min. 6 m.</t>
    </r>
    <r>
      <rPr>
        <sz val="11"/>
        <color indexed="8"/>
        <rFont val="Libre Franklin"/>
        <family val="0"/>
      </rPr>
      <t xml:space="preserve"> Tento poměr stran však nesouvisí s obrazovým poměrem stran. Na plátno bude promítán obraz v dolní části plátna ve formátu 16:9 o rozměru 500 x 280 cm. 
</t>
    </r>
  </si>
  <si>
    <t>Revize</t>
  </si>
  <si>
    <t>říjen 2020</t>
  </si>
  <si>
    <r>
      <t xml:space="preserve">LCD flipchart s popisovačem / interaktivní zobrazovač, úhlopříčka min. 55", možnost orientace na výšku nebo na šířku, </t>
    </r>
    <r>
      <rPr>
        <sz val="11"/>
        <color indexed="10"/>
        <rFont val="Libre Franklin"/>
        <family val="0"/>
      </rPr>
      <t>vnější rozměry nutno přizpůsobit projektu interiérového vybavení (monitor bude součástí prvku č. T11 "Studentské pracoviště UNISPACE "U"</t>
    </r>
    <r>
      <rPr>
        <sz val="11"/>
        <color indexed="8"/>
        <rFont val="Libre Franklin"/>
        <family val="0"/>
      </rPr>
      <t xml:space="preserve">,  bezdrátové sdílení obsahu s donesených zařízení, konektivita alespoň 1xHDMI, 1xLAN, USB Touch Out pro připojení externího PC.
</t>
    </r>
  </si>
  <si>
    <r>
      <t xml:space="preserve">LCD flipchart s popisovačem / interaktivní zobrazovač, úhlopříčka min. 55", možnost orientace na výšku nebo na šířku, </t>
    </r>
    <r>
      <rPr>
        <sz val="11"/>
        <color indexed="10"/>
        <rFont val="Libre Franklin"/>
        <family val="0"/>
      </rPr>
      <t>vnější rozměry nutno přizpůsobit projektu interiérového vybavení (jeden monitor bude součástí interiérového prvku č. T02 - Studentské pracoviště "C", druhý monitor bude součástí prvku č. T03 - Nástěnný pracovní box)</t>
    </r>
    <r>
      <rPr>
        <sz val="11"/>
        <color indexed="8"/>
        <rFont val="Libre Franklin"/>
        <family val="0"/>
      </rPr>
      <t xml:space="preserve">,  bezdrátové sdílení obsahu s donesených zařízení, konektivita alespoň 1xHDMI, 1xLAN, USB Touch Out pro připojení externího PC.
</t>
    </r>
  </si>
  <si>
    <r>
      <t xml:space="preserve">LCD flipchart s popisovačem / interaktivní zobrazovač, úhlopříčka min. 55", možnost orientace na výšku nebo na šířku, </t>
    </r>
    <r>
      <rPr>
        <sz val="11"/>
        <color indexed="10"/>
        <rFont val="Libre Franklin"/>
        <family val="0"/>
      </rPr>
      <t>vnější rozměry nutno přizpůsobit projektu interiérového vybavení (jeden monitor bude součástí interiérového prvku č. T01 - Studentské pracoviště "U", druhý monitor bude součástí prvku č. T02 - Studetnské pracoviště "C")</t>
    </r>
    <r>
      <rPr>
        <sz val="11"/>
        <color indexed="8"/>
        <rFont val="Libre Franklin"/>
        <family val="0"/>
      </rPr>
      <t xml:space="preserve">,  bezdrátové sdílení obsahu s donesených zařízení, konektivita alespoň 1xHDMI, 1xLAN, USB Touch Out pro připojení externího PC.
</t>
    </r>
  </si>
  <si>
    <t>Splňuje nabízený výrobek požadované parametry?
Účastník uvede ANO/NE</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</si>
</sst>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_-* #,##0,&quot;Kč&quot;_-;\-* #,##0,&quot;Kč&quot;_-;_-* &quot;- Kč&quot;_-;_-@_-"/>
    <numFmt numFmtId="167" formatCode="_-* #,##0\ [$Kč-405]_-;\-* #,##0\ [$Kč-405]_-;_-* \-??\ [$Kč-405]_-;_-@_-"/>
    <numFmt numFmtId="168" formatCode="#,##0,&quot;Kč&quot;;[Red]\-#,##0,&quot;Kč&quot;"/>
    <numFmt numFmtId="169" formatCode="0.0"/>
    <numFmt numFmtId="170" formatCode="#,##0\ &quot;Kč&quot;"/>
    <numFmt numFmtId="171" formatCode="#,##0.00\ &quot;Kč&quot;"/>
    <numFmt numFmtId="172" formatCode="&quot;Yes&quot;;&quot;Yes&quot;;&quot;No&quot;"/>
    <numFmt numFmtId="173" formatCode="&quot;True&quot;;&quot;True&quot;;&quot;False&quot;"/>
    <numFmt numFmtId="174" formatCode="&quot;On&quot;;&quot;On&quot;;&quot;Off&quot;"/>
    <numFmt numFmtId="175" formatCode="[$¥€-2]\ #\ ##,000_);[Red]\([$€-2]\ #\ ##,000\)"/>
  </numFmts>
  <fonts count="51">
    <font>
      <sz val="11"/>
      <color indexed="8"/>
      <name val="Calibri"/>
      <family val="2"/>
    </font>
    <font>
      <sz val="10"/>
      <name val="Arial"/>
      <family val="0"/>
    </font>
    <font>
      <u val="single"/>
      <sz val="11"/>
      <color indexed="30"/>
      <name val="Calibri"/>
      <family val="2"/>
    </font>
    <font>
      <sz val="11"/>
      <color indexed="8"/>
      <name val="Tahoma"/>
      <family val="2"/>
    </font>
    <font>
      <b/>
      <sz val="11"/>
      <color indexed="8"/>
      <name val="Calibri"/>
      <family val="2"/>
    </font>
    <font>
      <sz val="11"/>
      <color indexed="8"/>
      <name val="Times New Roman"/>
      <family val="1"/>
    </font>
    <font>
      <b/>
      <sz val="12"/>
      <name val="Calibri"/>
      <family val="2"/>
    </font>
    <font>
      <b/>
      <sz val="12"/>
      <color indexed="8"/>
      <name val="Calibri"/>
      <family val="2"/>
    </font>
    <font>
      <sz val="12"/>
      <name val="Tahoma"/>
      <family val="2"/>
    </font>
    <font>
      <sz val="8"/>
      <name val="Calibri"/>
      <family val="2"/>
    </font>
    <font>
      <u val="single"/>
      <sz val="9.35"/>
      <color indexed="12"/>
      <name val="Calibri"/>
      <family val="2"/>
    </font>
    <font>
      <sz val="11"/>
      <color indexed="8"/>
      <name val="Libre Franklin"/>
      <family val="0"/>
    </font>
    <font>
      <b/>
      <sz val="11"/>
      <color indexed="8"/>
      <name val="Libre Franklin"/>
      <family val="0"/>
    </font>
    <font>
      <b/>
      <sz val="12"/>
      <color indexed="8"/>
      <name val="Libre Franklin"/>
      <family val="0"/>
    </font>
    <font>
      <sz val="12"/>
      <name val="Libre Franklin"/>
      <family val="0"/>
    </font>
    <font>
      <sz val="11"/>
      <name val="Libre Franklin"/>
      <family val="0"/>
    </font>
    <font>
      <b/>
      <sz val="11"/>
      <name val="Libre Franklin"/>
      <family val="0"/>
    </font>
    <font>
      <sz val="11"/>
      <color indexed="10"/>
      <name val="Libre Franklin"/>
      <family val="0"/>
    </font>
    <font>
      <sz val="12"/>
      <color indexed="8"/>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2"/>
      <color indexed="60"/>
      <name val="Calibri"/>
      <family val="2"/>
    </font>
    <font>
      <sz val="12"/>
      <color indexed="52"/>
      <name val="Calibri"/>
      <family val="2"/>
    </font>
    <font>
      <sz val="12"/>
      <color indexed="17"/>
      <name val="Calibri"/>
      <family val="2"/>
    </font>
    <font>
      <sz val="12"/>
      <color indexed="20"/>
      <name val="Calibri"/>
      <family val="2"/>
    </font>
    <font>
      <sz val="12"/>
      <color indexed="10"/>
      <name val="Calibri"/>
      <family val="2"/>
    </font>
    <font>
      <sz val="12"/>
      <color indexed="62"/>
      <name val="Calibri"/>
      <family val="2"/>
    </font>
    <font>
      <b/>
      <sz val="12"/>
      <color indexed="52"/>
      <name val="Calibri"/>
      <family val="2"/>
    </font>
    <font>
      <b/>
      <sz val="12"/>
      <color indexed="63"/>
      <name val="Calibri"/>
      <family val="2"/>
    </font>
    <font>
      <i/>
      <sz val="12"/>
      <color indexed="23"/>
      <name val="Calibri"/>
      <family val="2"/>
    </font>
    <font>
      <sz val="12"/>
      <color indexed="9"/>
      <name val="Calibri"/>
      <family val="2"/>
    </font>
    <font>
      <sz val="12"/>
      <color theme="1"/>
      <name val="Calibri"/>
      <family val="2"/>
    </font>
    <font>
      <b/>
      <sz val="12"/>
      <color theme="1"/>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2"/>
      <color rgb="FF9C5700"/>
      <name val="Calibri"/>
      <family val="2"/>
    </font>
    <font>
      <sz val="12"/>
      <color rgb="FFFA7D00"/>
      <name val="Calibri"/>
      <family val="2"/>
    </font>
    <font>
      <sz val="12"/>
      <color rgb="FF006100"/>
      <name val="Calibri"/>
      <family val="2"/>
    </font>
    <font>
      <sz val="12"/>
      <color rgb="FF9C0006"/>
      <name val="Calibri"/>
      <family val="2"/>
    </font>
    <font>
      <sz val="12"/>
      <color rgb="FFFF0000"/>
      <name val="Calibri"/>
      <family val="2"/>
    </font>
    <font>
      <sz val="12"/>
      <color rgb="FF3F3F76"/>
      <name val="Calibri"/>
      <family val="2"/>
    </font>
    <font>
      <b/>
      <sz val="12"/>
      <color rgb="FFFA7D00"/>
      <name val="Calibri"/>
      <family val="2"/>
    </font>
    <font>
      <b/>
      <sz val="12"/>
      <color rgb="FF3F3F3F"/>
      <name val="Calibri"/>
      <family val="2"/>
    </font>
    <font>
      <i/>
      <sz val="12"/>
      <color rgb="FF7F7F7F"/>
      <name val="Calibri"/>
      <family val="2"/>
    </font>
    <font>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indexed="8"/>
      </left>
      <right style="hair">
        <color indexed="8"/>
      </right>
      <top style="double">
        <color indexed="8"/>
      </top>
      <bottom style="hair">
        <color indexed="8"/>
      </bottom>
    </border>
    <border>
      <left style="double">
        <color indexed="8"/>
      </left>
      <right style="hair">
        <color indexed="8"/>
      </right>
      <top style="hair">
        <color indexed="8"/>
      </top>
      <bottom style="hair">
        <color indexed="8"/>
      </bottom>
    </border>
    <border>
      <left style="double">
        <color indexed="8"/>
      </left>
      <right style="hair">
        <color indexed="8"/>
      </right>
      <top style="hair">
        <color indexed="8"/>
      </top>
      <bottom style="double">
        <color indexed="8"/>
      </bottom>
    </border>
    <border>
      <left>
        <color indexed="63"/>
      </left>
      <right style="hair">
        <color indexed="8"/>
      </right>
      <top style="double">
        <color indexed="8"/>
      </top>
      <bottom style="hair">
        <color indexed="8"/>
      </bottom>
    </border>
    <border>
      <left style="hair">
        <color indexed="8"/>
      </left>
      <right style="hair">
        <color indexed="8"/>
      </right>
      <top style="double">
        <color indexed="8"/>
      </top>
      <bottom style="hair">
        <color indexed="8"/>
      </bottom>
    </border>
    <border>
      <left>
        <color indexed="63"/>
      </left>
      <right style="double">
        <color indexed="8"/>
      </right>
      <top style="double">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double">
        <color indexed="8"/>
      </right>
      <top style="hair">
        <color indexed="8"/>
      </top>
      <bottom style="hair">
        <color indexed="8"/>
      </bottom>
    </border>
    <border>
      <left style="hair">
        <color indexed="8"/>
      </left>
      <right style="hair">
        <color indexed="8"/>
      </right>
      <top style="hair">
        <color indexed="8"/>
      </top>
      <bottom style="double">
        <color indexed="8"/>
      </bottom>
    </border>
    <border>
      <left>
        <color indexed="63"/>
      </left>
      <right style="double">
        <color indexed="8"/>
      </right>
      <top style="hair">
        <color indexed="8"/>
      </top>
      <bottom style="double">
        <color indexed="8"/>
      </bottom>
    </border>
    <border>
      <left>
        <color indexed="63"/>
      </left>
      <right style="hair">
        <color indexed="8"/>
      </right>
      <top style="hair">
        <color indexed="8"/>
      </top>
      <bottom style="double">
        <color indexed="8"/>
      </bottom>
    </border>
    <border>
      <left style="hair">
        <color indexed="8"/>
      </left>
      <right>
        <color indexed="63"/>
      </right>
      <top style="double">
        <color indexed="8"/>
      </top>
      <bottom style="hair">
        <color indexed="8"/>
      </bottom>
    </border>
    <border>
      <left style="double">
        <color indexed="8"/>
      </left>
      <right style="double">
        <color indexed="8"/>
      </right>
      <top style="double">
        <color indexed="8"/>
      </top>
      <bottom style="hair">
        <color indexed="8"/>
      </bottom>
    </border>
    <border>
      <left style="hair">
        <color indexed="8"/>
      </left>
      <right>
        <color indexed="63"/>
      </right>
      <top style="hair">
        <color indexed="8"/>
      </top>
      <bottom style="hair">
        <color indexed="8"/>
      </bottom>
    </border>
    <border>
      <left style="double">
        <color indexed="8"/>
      </left>
      <right style="double">
        <color indexed="8"/>
      </right>
      <top style="hair">
        <color indexed="8"/>
      </top>
      <bottom style="hair">
        <color indexed="8"/>
      </bottom>
    </border>
    <border>
      <left style="double">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double">
        <color indexed="8"/>
      </left>
      <right style="double">
        <color indexed="8"/>
      </right>
      <top style="hair">
        <color indexed="8"/>
      </top>
      <bottom>
        <color indexed="63"/>
      </bottom>
    </border>
    <border>
      <left>
        <color indexed="63"/>
      </left>
      <right style="double">
        <color indexed="8"/>
      </right>
      <top style="hair">
        <color indexed="8"/>
      </top>
      <bottom>
        <color indexed="63"/>
      </bottom>
    </border>
    <border>
      <left style="double">
        <color indexed="8"/>
      </left>
      <right style="hair">
        <color indexed="8"/>
      </right>
      <top>
        <color indexed="63"/>
      </top>
      <bottom>
        <color indexed="63"/>
      </bottom>
    </border>
    <border>
      <left>
        <color indexed="63"/>
      </left>
      <right style="hair">
        <color indexed="8"/>
      </right>
      <top style="hair">
        <color indexed="8"/>
      </top>
      <bottom>
        <color indexed="63"/>
      </bottom>
    </border>
    <border>
      <left style="double">
        <color indexed="8"/>
      </left>
      <right style="double">
        <color indexed="8"/>
      </right>
      <top style="hair">
        <color indexed="8"/>
      </top>
      <bottom style="thin"/>
    </border>
    <border>
      <left style="double">
        <color indexed="8"/>
      </left>
      <right style="double">
        <color indexed="8"/>
      </right>
      <top>
        <color indexed="63"/>
      </top>
      <bottom style="hair">
        <color indexed="8"/>
      </bottom>
    </border>
    <border>
      <left style="hair">
        <color indexed="8"/>
      </left>
      <right>
        <color indexed="63"/>
      </right>
      <top style="hair">
        <color indexed="8"/>
      </top>
      <bottom style="double">
        <color indexed="8"/>
      </bottom>
    </border>
    <border>
      <left style="double">
        <color indexed="8"/>
      </left>
      <right style="double">
        <color indexed="8"/>
      </right>
      <top style="hair">
        <color indexed="8"/>
      </top>
      <bottom style="double">
        <color indexed="8"/>
      </bottom>
    </border>
    <border>
      <left>
        <color indexed="63"/>
      </left>
      <right style="double">
        <color indexed="8"/>
      </right>
      <top>
        <color indexed="63"/>
      </top>
      <bottom style="hair">
        <color indexed="8"/>
      </bottom>
    </border>
    <border>
      <left style="double">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double">
        <color indexed="8"/>
      </left>
      <right style="double">
        <color indexed="8"/>
      </right>
      <top>
        <color indexed="63"/>
      </top>
      <bottom>
        <color indexed="63"/>
      </bottom>
    </border>
    <border>
      <left>
        <color indexed="63"/>
      </left>
      <right style="hair">
        <color indexed="8"/>
      </right>
      <top>
        <color indexed="63"/>
      </top>
      <bottom>
        <color indexed="63"/>
      </bottom>
    </border>
    <border>
      <left style="hair">
        <color indexed="8"/>
      </left>
      <right style="double">
        <color indexed="8"/>
      </right>
      <top style="double">
        <color indexed="8"/>
      </top>
      <bottom style="hair">
        <color indexed="8"/>
      </bottom>
    </border>
    <border>
      <left style="hair">
        <color indexed="8"/>
      </left>
      <right style="double">
        <color indexed="8"/>
      </right>
      <top style="hair">
        <color indexed="8"/>
      </top>
      <bottom style="hair">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1" fillId="0" borderId="0" applyFill="0" applyBorder="0" applyAlignment="0" applyProtection="0"/>
    <xf numFmtId="164" fontId="1" fillId="0" borderId="0" applyFill="0" applyBorder="0" applyAlignment="0" applyProtection="0"/>
    <xf numFmtId="0" fontId="10" fillId="0" borderId="0" applyNumberFormat="0" applyFill="0" applyBorder="0" applyAlignment="0" applyProtection="0"/>
    <xf numFmtId="0" fontId="2" fillId="0" borderId="0" applyNumberFormat="0" applyFill="0" applyBorder="0" applyProtection="0">
      <alignment/>
    </xf>
    <xf numFmtId="0" fontId="36" fillId="20" borderId="2"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9" fontId="1" fillId="0" borderId="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1" fillId="0" borderId="0">
      <alignment/>
      <protection/>
    </xf>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189">
    <xf numFmtId="0" fontId="0" fillId="0" borderId="0" xfId="0" applyAlignment="1">
      <alignment/>
    </xf>
    <xf numFmtId="0" fontId="3" fillId="0" borderId="10" xfId="47" applyFont="1" applyBorder="1">
      <alignment/>
      <protection/>
    </xf>
    <xf numFmtId="0" fontId="3" fillId="0" borderId="11" xfId="47" applyFont="1" applyBorder="1">
      <alignment/>
      <protection/>
    </xf>
    <xf numFmtId="0" fontId="5" fillId="0" borderId="11" xfId="47" applyFont="1" applyBorder="1">
      <alignment/>
      <protection/>
    </xf>
    <xf numFmtId="0" fontId="6" fillId="0" borderId="11" xfId="0" applyFont="1" applyBorder="1" applyAlignment="1">
      <alignment horizontal="center" vertical="top"/>
    </xf>
    <xf numFmtId="0" fontId="7" fillId="0" borderId="0" xfId="0" applyFont="1" applyAlignment="1">
      <alignment/>
    </xf>
    <xf numFmtId="0" fontId="7" fillId="0" borderId="11" xfId="47" applyFont="1" applyBorder="1" applyAlignment="1">
      <alignment horizontal="center" vertical="top"/>
      <protection/>
    </xf>
    <xf numFmtId="0" fontId="8" fillId="0" borderId="11" xfId="0" applyFont="1" applyBorder="1" applyAlignment="1">
      <alignment horizontal="center" vertical="top"/>
    </xf>
    <xf numFmtId="0" fontId="4" fillId="0" borderId="12" xfId="0" applyFont="1" applyBorder="1" applyAlignment="1">
      <alignment/>
    </xf>
    <xf numFmtId="0" fontId="4" fillId="0" borderId="0" xfId="0" applyFont="1" applyAlignment="1">
      <alignment/>
    </xf>
    <xf numFmtId="0" fontId="0" fillId="0" borderId="0" xfId="47">
      <alignment/>
      <protection/>
    </xf>
    <xf numFmtId="0" fontId="7" fillId="0" borderId="0" xfId="47" applyFont="1" applyBorder="1">
      <alignment/>
      <protection/>
    </xf>
    <xf numFmtId="0" fontId="0" fillId="0" borderId="0" xfId="47" applyBorder="1" applyAlignment="1">
      <alignment wrapText="1"/>
      <protection/>
    </xf>
    <xf numFmtId="0" fontId="0" fillId="33" borderId="0" xfId="47" applyFill="1">
      <alignment/>
      <protection/>
    </xf>
    <xf numFmtId="0" fontId="11" fillId="0" borderId="0" xfId="0" applyFont="1" applyAlignment="1">
      <alignment/>
    </xf>
    <xf numFmtId="171" fontId="11" fillId="0" borderId="0" xfId="0" applyNumberFormat="1" applyFont="1" applyAlignment="1">
      <alignment/>
    </xf>
    <xf numFmtId="171" fontId="11" fillId="0" borderId="0" xfId="0" applyNumberFormat="1" applyFont="1" applyAlignment="1">
      <alignment horizontal="center"/>
    </xf>
    <xf numFmtId="0" fontId="11" fillId="0" borderId="0" xfId="0" applyFont="1" applyAlignment="1">
      <alignment horizontal="center"/>
    </xf>
    <xf numFmtId="0" fontId="11" fillId="0" borderId="13" xfId="47" applyFont="1" applyBorder="1">
      <alignment/>
      <protection/>
    </xf>
    <xf numFmtId="0" fontId="11" fillId="0" borderId="14" xfId="47" applyFont="1" applyBorder="1">
      <alignment/>
      <protection/>
    </xf>
    <xf numFmtId="0" fontId="11" fillId="0" borderId="14" xfId="0" applyFont="1" applyBorder="1" applyAlignment="1">
      <alignment horizontal="center"/>
    </xf>
    <xf numFmtId="171" fontId="11" fillId="0" borderId="14" xfId="0" applyNumberFormat="1" applyFont="1" applyBorder="1" applyAlignment="1">
      <alignment/>
    </xf>
    <xf numFmtId="0" fontId="11" fillId="0" borderId="15" xfId="0" applyFont="1" applyBorder="1" applyAlignment="1">
      <alignment horizontal="center"/>
    </xf>
    <xf numFmtId="0" fontId="11" fillId="0" borderId="16" xfId="47" applyFont="1" applyBorder="1">
      <alignment/>
      <protection/>
    </xf>
    <xf numFmtId="0" fontId="11" fillId="0" borderId="17" xfId="47" applyFont="1" applyBorder="1">
      <alignment/>
      <protection/>
    </xf>
    <xf numFmtId="0" fontId="11" fillId="0" borderId="17" xfId="0" applyFont="1" applyBorder="1" applyAlignment="1">
      <alignment horizontal="center"/>
    </xf>
    <xf numFmtId="171" fontId="11" fillId="0" borderId="17" xfId="0" applyNumberFormat="1" applyFont="1" applyBorder="1" applyAlignment="1">
      <alignment/>
    </xf>
    <xf numFmtId="0" fontId="11" fillId="0" borderId="18" xfId="0" applyFont="1" applyBorder="1" applyAlignment="1">
      <alignment horizontal="center"/>
    </xf>
    <xf numFmtId="0" fontId="12" fillId="0" borderId="17" xfId="47" applyFont="1" applyBorder="1">
      <alignment/>
      <protection/>
    </xf>
    <xf numFmtId="0" fontId="13" fillId="0" borderId="16" xfId="0" applyFont="1" applyBorder="1" applyAlignment="1">
      <alignment horizontal="center" vertical="center" wrapText="1"/>
    </xf>
    <xf numFmtId="0" fontId="13" fillId="0" borderId="17" xfId="0" applyFont="1" applyBorder="1" applyAlignment="1">
      <alignment horizontal="center"/>
    </xf>
    <xf numFmtId="171" fontId="13" fillId="0" borderId="17" xfId="0" applyNumberFormat="1" applyFont="1" applyBorder="1" applyAlignment="1">
      <alignment horizontal="center"/>
    </xf>
    <xf numFmtId="0" fontId="11" fillId="0" borderId="17" xfId="0" applyFont="1" applyBorder="1" applyAlignment="1">
      <alignment wrapText="1"/>
    </xf>
    <xf numFmtId="0" fontId="11" fillId="0" borderId="18" xfId="0" applyFont="1" applyBorder="1" applyAlignment="1">
      <alignment horizontal="center" wrapText="1"/>
    </xf>
    <xf numFmtId="0" fontId="14" fillId="0" borderId="16" xfId="0" applyFont="1" applyBorder="1" applyAlignment="1">
      <alignment horizontal="center" vertical="top"/>
    </xf>
    <xf numFmtId="171" fontId="15" fillId="0" borderId="17" xfId="0" applyNumberFormat="1" applyFont="1" applyFill="1" applyBorder="1" applyAlignment="1">
      <alignment/>
    </xf>
    <xf numFmtId="0" fontId="12" fillId="0" borderId="19" xfId="0" applyFont="1" applyBorder="1" applyAlignment="1">
      <alignment wrapText="1"/>
    </xf>
    <xf numFmtId="0" fontId="12" fillId="0" borderId="19" xfId="0" applyFont="1" applyBorder="1" applyAlignment="1">
      <alignment horizontal="center"/>
    </xf>
    <xf numFmtId="171" fontId="12" fillId="0" borderId="19" xfId="0" applyNumberFormat="1" applyFont="1" applyBorder="1" applyAlignment="1">
      <alignment/>
    </xf>
    <xf numFmtId="0" fontId="12" fillId="0" borderId="20" xfId="0" applyFont="1" applyBorder="1" applyAlignment="1">
      <alignment horizontal="center"/>
    </xf>
    <xf numFmtId="0" fontId="11" fillId="0" borderId="0" xfId="0" applyFont="1" applyAlignment="1">
      <alignment wrapText="1"/>
    </xf>
    <xf numFmtId="0" fontId="12" fillId="0" borderId="16" xfId="0" applyFont="1" applyBorder="1" applyAlignment="1">
      <alignment horizontal="center" vertical="center" wrapText="1"/>
    </xf>
    <xf numFmtId="0" fontId="12" fillId="0" borderId="17" xfId="0" applyFont="1" applyBorder="1" applyAlignment="1">
      <alignment wrapText="1"/>
    </xf>
    <xf numFmtId="0" fontId="12" fillId="0" borderId="17" xfId="0" applyFont="1" applyBorder="1" applyAlignment="1">
      <alignment horizontal="center"/>
    </xf>
    <xf numFmtId="171" fontId="12" fillId="0" borderId="17" xfId="0" applyNumberFormat="1" applyFont="1" applyBorder="1" applyAlignment="1">
      <alignment/>
    </xf>
    <xf numFmtId="171" fontId="12" fillId="0" borderId="17" xfId="0" applyNumberFormat="1" applyFont="1" applyBorder="1" applyAlignment="1">
      <alignment horizontal="center"/>
    </xf>
    <xf numFmtId="0" fontId="12" fillId="0" borderId="18" xfId="0" applyFont="1" applyBorder="1" applyAlignment="1">
      <alignment horizontal="center"/>
    </xf>
    <xf numFmtId="0" fontId="11" fillId="0" borderId="16" xfId="0" applyFont="1" applyBorder="1" applyAlignment="1">
      <alignment horizontal="center"/>
    </xf>
    <xf numFmtId="0" fontId="15" fillId="0" borderId="16" xfId="0" applyFont="1" applyBorder="1" applyAlignment="1">
      <alignment horizontal="center" vertical="top"/>
    </xf>
    <xf numFmtId="0" fontId="12" fillId="0" borderId="21" xfId="0" applyFont="1" applyBorder="1" applyAlignment="1">
      <alignment/>
    </xf>
    <xf numFmtId="0" fontId="11" fillId="0" borderId="10" xfId="0" applyFont="1" applyBorder="1" applyAlignment="1">
      <alignment/>
    </xf>
    <xf numFmtId="0" fontId="11" fillId="0" borderId="14" xfId="0" applyFont="1" applyBorder="1" applyAlignment="1">
      <alignment wrapText="1"/>
    </xf>
    <xf numFmtId="171" fontId="11" fillId="0" borderId="22" xfId="0" applyNumberFormat="1" applyFont="1" applyBorder="1" applyAlignment="1">
      <alignment/>
    </xf>
    <xf numFmtId="0" fontId="11" fillId="0" borderId="23" xfId="0" applyFont="1" applyBorder="1" applyAlignment="1">
      <alignment wrapText="1"/>
    </xf>
    <xf numFmtId="0" fontId="11" fillId="0" borderId="11" xfId="0" applyFont="1" applyBorder="1" applyAlignment="1">
      <alignment/>
    </xf>
    <xf numFmtId="171" fontId="11" fillId="0" borderId="24" xfId="0" applyNumberFormat="1" applyFont="1" applyBorder="1" applyAlignment="1">
      <alignment/>
    </xf>
    <xf numFmtId="0" fontId="11" fillId="0" borderId="25" xfId="0" applyFont="1" applyBorder="1" applyAlignment="1">
      <alignment wrapText="1"/>
    </xf>
    <xf numFmtId="0" fontId="11" fillId="0" borderId="26" xfId="0" applyFont="1" applyBorder="1" applyAlignment="1">
      <alignment/>
    </xf>
    <xf numFmtId="0" fontId="11" fillId="0" borderId="27" xfId="0" applyFont="1" applyBorder="1" applyAlignment="1">
      <alignment wrapText="1"/>
    </xf>
    <xf numFmtId="0" fontId="11" fillId="0" borderId="27" xfId="0" applyFont="1" applyBorder="1" applyAlignment="1">
      <alignment horizontal="center"/>
    </xf>
    <xf numFmtId="171" fontId="11" fillId="0" borderId="27" xfId="0" applyNumberFormat="1" applyFont="1" applyBorder="1" applyAlignment="1">
      <alignment/>
    </xf>
    <xf numFmtId="171" fontId="11" fillId="0" borderId="28" xfId="0" applyNumberFormat="1" applyFont="1" applyBorder="1" applyAlignment="1">
      <alignment/>
    </xf>
    <xf numFmtId="0" fontId="11" fillId="0" borderId="29" xfId="0" applyFont="1" applyBorder="1" applyAlignment="1">
      <alignment wrapText="1"/>
    </xf>
    <xf numFmtId="0" fontId="11" fillId="0" borderId="30" xfId="0" applyFont="1" applyBorder="1" applyAlignment="1">
      <alignment horizontal="center"/>
    </xf>
    <xf numFmtId="0" fontId="13" fillId="0" borderId="11" xfId="0" applyFont="1" applyBorder="1" applyAlignment="1">
      <alignment horizontal="center" vertical="center" wrapText="1"/>
    </xf>
    <xf numFmtId="0" fontId="14" fillId="0" borderId="11" xfId="0" applyFont="1" applyBorder="1" applyAlignment="1">
      <alignment horizontal="center" vertical="top"/>
    </xf>
    <xf numFmtId="171" fontId="11" fillId="0" borderId="17" xfId="0" applyNumberFormat="1" applyFont="1" applyFill="1" applyBorder="1" applyAlignment="1">
      <alignment/>
    </xf>
    <xf numFmtId="0" fontId="12" fillId="0" borderId="12" xfId="0" applyFont="1" applyBorder="1" applyAlignment="1">
      <alignment/>
    </xf>
    <xf numFmtId="0" fontId="15" fillId="0" borderId="31" xfId="0" applyFont="1" applyFill="1" applyBorder="1" applyAlignment="1">
      <alignment horizontal="left" vertical="top"/>
    </xf>
    <xf numFmtId="0" fontId="11" fillId="0" borderId="13" xfId="0" applyFont="1" applyBorder="1" applyAlignment="1">
      <alignment/>
    </xf>
    <xf numFmtId="0" fontId="11" fillId="0" borderId="16" xfId="0" applyFont="1" applyBorder="1" applyAlignment="1">
      <alignment/>
    </xf>
    <xf numFmtId="0" fontId="11" fillId="0" borderId="32" xfId="0" applyFont="1" applyBorder="1" applyAlignment="1">
      <alignment/>
    </xf>
    <xf numFmtId="0" fontId="12" fillId="0" borderId="11" xfId="0" applyFont="1" applyBorder="1" applyAlignment="1">
      <alignment horizontal="center" vertical="center" wrapText="1"/>
    </xf>
    <xf numFmtId="0" fontId="15" fillId="0" borderId="11" xfId="0" applyFont="1" applyBorder="1" applyAlignment="1">
      <alignment horizontal="center" vertical="top"/>
    </xf>
    <xf numFmtId="0" fontId="11" fillId="0" borderId="23" xfId="0" applyFont="1" applyBorder="1" applyAlignment="1">
      <alignment horizontal="center"/>
    </xf>
    <xf numFmtId="0" fontId="11" fillId="0" borderId="25" xfId="0" applyFont="1" applyBorder="1" applyAlignment="1">
      <alignment horizontal="center"/>
    </xf>
    <xf numFmtId="0" fontId="11" fillId="34" borderId="25" xfId="0" applyFont="1" applyFill="1" applyBorder="1" applyAlignment="1">
      <alignment horizontal="left" vertical="top" wrapText="1"/>
    </xf>
    <xf numFmtId="0" fontId="11" fillId="34" borderId="33" xfId="0" applyFont="1" applyFill="1" applyBorder="1" applyAlignment="1">
      <alignment horizontal="left" vertical="top" wrapText="1"/>
    </xf>
    <xf numFmtId="166" fontId="11" fillId="0" borderId="17" xfId="0" applyNumberFormat="1" applyFont="1" applyBorder="1" applyAlignment="1">
      <alignment/>
    </xf>
    <xf numFmtId="0" fontId="11" fillId="34" borderId="34" xfId="0" applyFont="1" applyFill="1" applyBorder="1" applyAlignment="1">
      <alignment wrapText="1"/>
    </xf>
    <xf numFmtId="0" fontId="11" fillId="34" borderId="25" xfId="0" applyFont="1" applyFill="1" applyBorder="1" applyAlignment="1">
      <alignment wrapText="1"/>
    </xf>
    <xf numFmtId="0" fontId="11" fillId="0" borderId="25" xfId="0" applyFont="1" applyBorder="1" applyAlignment="1">
      <alignment horizontal="center" wrapText="1"/>
    </xf>
    <xf numFmtId="171" fontId="11" fillId="0" borderId="24" xfId="0" applyNumberFormat="1" applyFont="1" applyBorder="1" applyAlignment="1">
      <alignment horizontal="center"/>
    </xf>
    <xf numFmtId="171" fontId="12" fillId="0" borderId="35" xfId="0" applyNumberFormat="1" applyFont="1" applyBorder="1" applyAlignment="1">
      <alignment horizontal="center"/>
    </xf>
    <xf numFmtId="0" fontId="12" fillId="0" borderId="36" xfId="0" applyFont="1" applyBorder="1" applyAlignment="1">
      <alignment wrapText="1"/>
    </xf>
    <xf numFmtId="0" fontId="12" fillId="0" borderId="25" xfId="0" applyFont="1" applyBorder="1" applyAlignment="1">
      <alignment horizontal="center" wrapText="1"/>
    </xf>
    <xf numFmtId="0" fontId="12" fillId="0" borderId="25" xfId="0" applyFont="1" applyBorder="1" applyAlignment="1">
      <alignment wrapText="1"/>
    </xf>
    <xf numFmtId="0" fontId="12" fillId="0" borderId="17" xfId="0" applyFont="1" applyBorder="1" applyAlignment="1">
      <alignment horizontal="center" wrapText="1"/>
    </xf>
    <xf numFmtId="171" fontId="12" fillId="0" borderId="24" xfId="0" applyNumberFormat="1" applyFont="1" applyBorder="1" applyAlignment="1">
      <alignment horizontal="center"/>
    </xf>
    <xf numFmtId="0" fontId="11" fillId="0" borderId="10" xfId="47" applyFont="1" applyBorder="1">
      <alignment/>
      <protection/>
    </xf>
    <xf numFmtId="0" fontId="11" fillId="0" borderId="14" xfId="47" applyFont="1" applyBorder="1" applyAlignment="1">
      <alignment horizontal="center"/>
      <protection/>
    </xf>
    <xf numFmtId="171" fontId="11" fillId="0" borderId="14" xfId="47" applyNumberFormat="1" applyFont="1" applyBorder="1">
      <alignment/>
      <protection/>
    </xf>
    <xf numFmtId="0" fontId="11" fillId="0" borderId="15" xfId="47" applyFont="1" applyBorder="1" applyAlignment="1">
      <alignment horizontal="center"/>
      <protection/>
    </xf>
    <xf numFmtId="0" fontId="11" fillId="0" borderId="11" xfId="47" applyFont="1" applyBorder="1">
      <alignment/>
      <protection/>
    </xf>
    <xf numFmtId="0" fontId="11" fillId="0" borderId="17" xfId="47" applyFont="1" applyBorder="1" applyAlignment="1">
      <alignment horizontal="center"/>
      <protection/>
    </xf>
    <xf numFmtId="171" fontId="11" fillId="0" borderId="17" xfId="47" applyNumberFormat="1" applyFont="1" applyBorder="1">
      <alignment/>
      <protection/>
    </xf>
    <xf numFmtId="0" fontId="11" fillId="0" borderId="18" xfId="47" applyFont="1" applyBorder="1" applyAlignment="1">
      <alignment horizontal="center"/>
      <protection/>
    </xf>
    <xf numFmtId="0" fontId="13" fillId="0" borderId="11" xfId="47" applyFont="1" applyBorder="1" applyAlignment="1">
      <alignment horizontal="center" vertical="top"/>
      <protection/>
    </xf>
    <xf numFmtId="0" fontId="13" fillId="0" borderId="16" xfId="47" applyFont="1" applyBorder="1" applyAlignment="1">
      <alignment horizontal="center" vertical="top"/>
      <protection/>
    </xf>
    <xf numFmtId="0" fontId="13" fillId="0" borderId="17" xfId="47" applyFont="1" applyBorder="1" applyAlignment="1">
      <alignment vertical="top"/>
      <protection/>
    </xf>
    <xf numFmtId="0" fontId="13" fillId="0" borderId="17" xfId="47" applyFont="1" applyBorder="1" applyAlignment="1">
      <alignment horizontal="center" vertical="top"/>
      <protection/>
    </xf>
    <xf numFmtId="171" fontId="13" fillId="0" borderId="17" xfId="47" applyNumberFormat="1" applyFont="1" applyBorder="1" applyAlignment="1">
      <alignment vertical="top"/>
      <protection/>
    </xf>
    <xf numFmtId="0" fontId="13" fillId="0" borderId="18" xfId="47" applyFont="1" applyBorder="1" applyAlignment="1">
      <alignment horizontal="center"/>
      <protection/>
    </xf>
    <xf numFmtId="166" fontId="11" fillId="0" borderId="17" xfId="0" applyNumberFormat="1" applyFont="1" applyBorder="1" applyAlignment="1">
      <alignment horizontal="center"/>
    </xf>
    <xf numFmtId="171" fontId="11" fillId="33" borderId="17" xfId="0" applyNumberFormat="1" applyFont="1" applyFill="1" applyBorder="1" applyAlignment="1">
      <alignment/>
    </xf>
    <xf numFmtId="0" fontId="11" fillId="0" borderId="18" xfId="0" applyFont="1" applyFill="1" applyBorder="1" applyAlignment="1">
      <alignment horizontal="center" wrapText="1"/>
    </xf>
    <xf numFmtId="0" fontId="11" fillId="0" borderId="17" xfId="0" applyFont="1" applyBorder="1" applyAlignment="1">
      <alignment vertical="top" wrapText="1"/>
    </xf>
    <xf numFmtId="166" fontId="11" fillId="0" borderId="17" xfId="0" applyNumberFormat="1" applyFont="1" applyBorder="1" applyAlignment="1">
      <alignment/>
    </xf>
    <xf numFmtId="0" fontId="11" fillId="0" borderId="18" xfId="0" applyFont="1" applyBorder="1" applyAlignment="1">
      <alignment horizontal="center" vertical="top"/>
    </xf>
    <xf numFmtId="0" fontId="15" fillId="0" borderId="18" xfId="0" applyFont="1" applyBorder="1" applyAlignment="1">
      <alignment horizontal="center" wrapText="1"/>
    </xf>
    <xf numFmtId="0" fontId="14" fillId="0" borderId="16" xfId="0" applyFont="1" applyBorder="1" applyAlignment="1">
      <alignment horizontal="center" vertical="top" wrapText="1"/>
    </xf>
    <xf numFmtId="0" fontId="11" fillId="0" borderId="17" xfId="0" applyFont="1" applyBorder="1" applyAlignment="1">
      <alignment horizontal="center" wrapText="1"/>
    </xf>
    <xf numFmtId="166" fontId="11" fillId="0" borderId="17" xfId="0" applyNumberFormat="1" applyFont="1" applyBorder="1" applyAlignment="1">
      <alignment horizontal="center" wrapText="1"/>
    </xf>
    <xf numFmtId="0" fontId="11" fillId="0" borderId="30" xfId="0" applyFont="1" applyBorder="1" applyAlignment="1">
      <alignment horizontal="center" wrapText="1"/>
    </xf>
    <xf numFmtId="0" fontId="14" fillId="0" borderId="0" xfId="0" applyFont="1" applyBorder="1" applyAlignment="1">
      <alignment horizontal="center" vertical="top"/>
    </xf>
    <xf numFmtId="0" fontId="15" fillId="0" borderId="17" xfId="0" applyFont="1" applyBorder="1" applyAlignment="1">
      <alignment horizontal="left" vertical="top" wrapText="1"/>
    </xf>
    <xf numFmtId="171" fontId="11" fillId="0" borderId="24" xfId="0" applyNumberFormat="1" applyFont="1" applyBorder="1" applyAlignment="1">
      <alignment wrapText="1"/>
    </xf>
    <xf numFmtId="0" fontId="11" fillId="0" borderId="18" xfId="0" applyFont="1" applyBorder="1" applyAlignment="1">
      <alignment horizontal="center" vertical="top" wrapText="1"/>
    </xf>
    <xf numFmtId="0" fontId="14" fillId="0" borderId="11" xfId="0" applyFont="1" applyFill="1" applyBorder="1" applyAlignment="1">
      <alignment horizontal="center" vertical="top"/>
    </xf>
    <xf numFmtId="0" fontId="11" fillId="0" borderId="37" xfId="0" applyFont="1" applyBorder="1" applyAlignment="1">
      <alignment horizontal="center" vertical="top" wrapText="1"/>
    </xf>
    <xf numFmtId="0" fontId="11" fillId="0" borderId="37" xfId="0" applyFont="1" applyBorder="1" applyAlignment="1">
      <alignment horizontal="center"/>
    </xf>
    <xf numFmtId="0" fontId="11" fillId="0" borderId="0" xfId="47" applyFont="1" applyAlignment="1">
      <alignment horizontal="center"/>
      <protection/>
    </xf>
    <xf numFmtId="0" fontId="11" fillId="0" borderId="0" xfId="47" applyFont="1">
      <alignment/>
      <protection/>
    </xf>
    <xf numFmtId="171" fontId="11" fillId="0" borderId="0" xfId="47" applyNumberFormat="1" applyFont="1">
      <alignment/>
      <protection/>
    </xf>
    <xf numFmtId="0" fontId="13" fillId="0" borderId="17" xfId="0" applyFont="1" applyBorder="1" applyAlignment="1">
      <alignment horizontal="center" wrapText="1"/>
    </xf>
    <xf numFmtId="0" fontId="11" fillId="0" borderId="0" xfId="47" applyFont="1" applyBorder="1">
      <alignment/>
      <protection/>
    </xf>
    <xf numFmtId="0" fontId="11" fillId="0" borderId="0" xfId="47" applyFont="1" applyBorder="1" applyAlignment="1">
      <alignment horizontal="center"/>
      <protection/>
    </xf>
    <xf numFmtId="171" fontId="11" fillId="0" borderId="0" xfId="47" applyNumberFormat="1" applyFont="1" applyBorder="1">
      <alignment/>
      <protection/>
    </xf>
    <xf numFmtId="0" fontId="11" fillId="0" borderId="13" xfId="47" applyFont="1" applyBorder="1" applyAlignment="1">
      <alignment horizontal="center"/>
      <protection/>
    </xf>
    <xf numFmtId="0" fontId="11" fillId="0" borderId="16" xfId="47" applyFont="1" applyBorder="1" applyAlignment="1">
      <alignment horizontal="center"/>
      <protection/>
    </xf>
    <xf numFmtId="0" fontId="11" fillId="0" borderId="38" xfId="47" applyFont="1" applyBorder="1">
      <alignment/>
      <protection/>
    </xf>
    <xf numFmtId="0" fontId="11" fillId="0" borderId="39" xfId="47" applyFont="1" applyBorder="1">
      <alignment/>
      <protection/>
    </xf>
    <xf numFmtId="0" fontId="11" fillId="0" borderId="40" xfId="47" applyFont="1" applyBorder="1">
      <alignment/>
      <protection/>
    </xf>
    <xf numFmtId="0" fontId="11" fillId="0" borderId="17" xfId="47" applyFont="1" applyBorder="1" applyAlignment="1">
      <alignment horizontal="center" vertical="top"/>
      <protection/>
    </xf>
    <xf numFmtId="171" fontId="11" fillId="0" borderId="17" xfId="47" applyNumberFormat="1" applyFont="1" applyBorder="1" applyAlignment="1">
      <alignment vertical="top"/>
      <protection/>
    </xf>
    <xf numFmtId="0" fontId="11" fillId="33" borderId="17" xfId="0" applyFont="1" applyFill="1" applyBorder="1" applyAlignment="1">
      <alignment wrapText="1"/>
    </xf>
    <xf numFmtId="0" fontId="11" fillId="33" borderId="17" xfId="0" applyFont="1" applyFill="1" applyBorder="1" applyAlignment="1">
      <alignment horizontal="center"/>
    </xf>
    <xf numFmtId="166" fontId="11" fillId="33" borderId="17" xfId="0" applyNumberFormat="1" applyFont="1" applyFill="1" applyBorder="1" applyAlignment="1">
      <alignment/>
    </xf>
    <xf numFmtId="168" fontId="11" fillId="0" borderId="0" xfId="47" applyNumberFormat="1" applyFont="1">
      <alignment/>
      <protection/>
    </xf>
    <xf numFmtId="0" fontId="12" fillId="0" borderId="11" xfId="47" applyFont="1" applyBorder="1" applyAlignment="1">
      <alignment horizontal="center" vertical="top"/>
      <protection/>
    </xf>
    <xf numFmtId="0" fontId="12" fillId="0" borderId="16" xfId="47" applyFont="1" applyBorder="1" applyAlignment="1">
      <alignment horizontal="center" vertical="top"/>
      <protection/>
    </xf>
    <xf numFmtId="0" fontId="12" fillId="0" borderId="17" xfId="47" applyFont="1" applyBorder="1" applyAlignment="1">
      <alignment vertical="top"/>
      <protection/>
    </xf>
    <xf numFmtId="0" fontId="15" fillId="33" borderId="11" xfId="0" applyFont="1" applyFill="1" applyBorder="1" applyAlignment="1">
      <alignment horizontal="center" vertical="top"/>
    </xf>
    <xf numFmtId="0" fontId="15" fillId="33" borderId="16" xfId="0" applyFont="1" applyFill="1" applyBorder="1" applyAlignment="1">
      <alignment horizontal="center" vertical="top"/>
    </xf>
    <xf numFmtId="0" fontId="15" fillId="33" borderId="18" xfId="0" applyFont="1" applyFill="1" applyBorder="1" applyAlignment="1">
      <alignment horizontal="center" vertical="top" wrapText="1"/>
    </xf>
    <xf numFmtId="0" fontId="15" fillId="0" borderId="18" xfId="0" applyFont="1" applyBorder="1" applyAlignment="1">
      <alignment horizontal="center" vertical="top" wrapText="1"/>
    </xf>
    <xf numFmtId="0" fontId="15" fillId="0" borderId="18" xfId="0" applyFont="1" applyBorder="1" applyAlignment="1">
      <alignment horizontal="center" vertical="top"/>
    </xf>
    <xf numFmtId="0" fontId="16" fillId="0" borderId="16" xfId="0" applyFont="1" applyBorder="1" applyAlignment="1">
      <alignment horizontal="center" vertical="top"/>
    </xf>
    <xf numFmtId="171" fontId="11" fillId="0" borderId="22" xfId="0" applyNumberFormat="1" applyFont="1" applyBorder="1" applyAlignment="1">
      <alignment horizontal="center"/>
    </xf>
    <xf numFmtId="0" fontId="11" fillId="35" borderId="25" xfId="0" applyFont="1" applyFill="1" applyBorder="1" applyAlignment="1">
      <alignment horizontal="left" vertical="top" wrapText="1"/>
    </xf>
    <xf numFmtId="0" fontId="15" fillId="34" borderId="41" xfId="0" applyFont="1" applyFill="1" applyBorder="1" applyAlignment="1">
      <alignment horizontal="left" vertical="top" wrapText="1"/>
    </xf>
    <xf numFmtId="0" fontId="15" fillId="34" borderId="25" xfId="0" applyFont="1" applyFill="1" applyBorder="1" applyAlignment="1">
      <alignment horizontal="left" vertical="top" wrapText="1"/>
    </xf>
    <xf numFmtId="0" fontId="11" fillId="0" borderId="25" xfId="0" applyFont="1" applyBorder="1" applyAlignment="1">
      <alignment horizontal="left" vertical="top" wrapText="1"/>
    </xf>
    <xf numFmtId="0" fontId="12" fillId="0" borderId="36" xfId="0" applyFont="1" applyBorder="1" applyAlignment="1">
      <alignment horizontal="left" vertical="top" wrapText="1"/>
    </xf>
    <xf numFmtId="171" fontId="11" fillId="0" borderId="22" xfId="47" applyNumberFormat="1" applyFont="1" applyBorder="1">
      <alignment/>
      <protection/>
    </xf>
    <xf numFmtId="171" fontId="11" fillId="0" borderId="24" xfId="47" applyNumberFormat="1" applyFont="1" applyBorder="1">
      <alignment/>
      <protection/>
    </xf>
    <xf numFmtId="171" fontId="13" fillId="0" borderId="24" xfId="0" applyNumberFormat="1" applyFont="1" applyBorder="1" applyAlignment="1">
      <alignment horizontal="center"/>
    </xf>
    <xf numFmtId="171" fontId="13" fillId="0" borderId="24" xfId="47" applyNumberFormat="1" applyFont="1" applyBorder="1" applyAlignment="1">
      <alignment vertical="top"/>
      <protection/>
    </xf>
    <xf numFmtId="0" fontId="11" fillId="0" borderId="23" xfId="47" applyFont="1" applyBorder="1">
      <alignment/>
      <protection/>
    </xf>
    <xf numFmtId="0" fontId="11" fillId="0" borderId="25" xfId="47" applyFont="1" applyBorder="1">
      <alignment/>
      <protection/>
    </xf>
    <xf numFmtId="0" fontId="13" fillId="0" borderId="25" xfId="0" applyFont="1" applyBorder="1" applyAlignment="1">
      <alignment horizontal="center" wrapText="1"/>
    </xf>
    <xf numFmtId="0" fontId="13" fillId="0" borderId="25" xfId="47" applyFont="1" applyBorder="1" applyAlignment="1">
      <alignment vertical="top"/>
      <protection/>
    </xf>
    <xf numFmtId="0" fontId="11" fillId="34" borderId="25" xfId="0" applyFont="1" applyFill="1" applyBorder="1" applyAlignment="1">
      <alignment horizontal="left" vertical="top" wrapText="1" shrinkToFit="1"/>
    </xf>
    <xf numFmtId="0" fontId="11" fillId="34" borderId="29" xfId="0" applyFont="1" applyFill="1" applyBorder="1" applyAlignment="1">
      <alignment horizontal="left" vertical="top" wrapText="1"/>
    </xf>
    <xf numFmtId="0" fontId="11" fillId="34" borderId="41" xfId="0" applyFont="1" applyFill="1" applyBorder="1" applyAlignment="1">
      <alignment horizontal="left" vertical="top" wrapText="1"/>
    </xf>
    <xf numFmtId="0" fontId="11" fillId="0" borderId="29" xfId="0" applyFont="1" applyBorder="1" applyAlignment="1">
      <alignment horizontal="left" vertical="top" wrapText="1"/>
    </xf>
    <xf numFmtId="0" fontId="11" fillId="0" borderId="41" xfId="0" applyFont="1" applyBorder="1" applyAlignment="1">
      <alignment horizontal="left" vertical="top" wrapText="1"/>
    </xf>
    <xf numFmtId="3" fontId="11" fillId="0" borderId="25" xfId="0" applyNumberFormat="1" applyFont="1" applyBorder="1" applyAlignment="1">
      <alignment horizontal="left" vertical="top" wrapText="1"/>
    </xf>
    <xf numFmtId="3" fontId="11" fillId="34" borderId="34" xfId="0" applyNumberFormat="1" applyFont="1" applyFill="1" applyBorder="1" applyAlignment="1">
      <alignment horizontal="left" vertical="top" wrapText="1"/>
    </xf>
    <xf numFmtId="3" fontId="11" fillId="0" borderId="34" xfId="0" applyNumberFormat="1" applyFont="1" applyBorder="1" applyAlignment="1">
      <alignment horizontal="left" vertical="top" wrapText="1"/>
    </xf>
    <xf numFmtId="0" fontId="11" fillId="0" borderId="34" xfId="0" applyFont="1" applyBorder="1" applyAlignment="1">
      <alignment horizontal="left" vertical="top" wrapText="1"/>
    </xf>
    <xf numFmtId="171" fontId="11" fillId="0" borderId="24" xfId="47" applyNumberFormat="1" applyFont="1" applyBorder="1" applyAlignment="1">
      <alignment vertical="top"/>
      <protection/>
    </xf>
    <xf numFmtId="171" fontId="11" fillId="33" borderId="24" xfId="0" applyNumberFormat="1" applyFont="1" applyFill="1" applyBorder="1" applyAlignment="1">
      <alignment wrapText="1"/>
    </xf>
    <xf numFmtId="0" fontId="11" fillId="0" borderId="25" xfId="47" applyFont="1" applyBorder="1" applyAlignment="1">
      <alignment vertical="top"/>
      <protection/>
    </xf>
    <xf numFmtId="0" fontId="11" fillId="0" borderId="25" xfId="0" applyFont="1" applyFill="1" applyBorder="1" applyAlignment="1">
      <alignment horizontal="left" vertical="top" wrapText="1"/>
    </xf>
    <xf numFmtId="171" fontId="12" fillId="0" borderId="35" xfId="0" applyNumberFormat="1" applyFont="1" applyBorder="1" applyAlignment="1">
      <alignment/>
    </xf>
    <xf numFmtId="49" fontId="11" fillId="0" borderId="17" xfId="0" applyNumberFormat="1" applyFont="1" applyBorder="1" applyAlignment="1">
      <alignment horizontal="left" wrapText="1"/>
    </xf>
    <xf numFmtId="0" fontId="15" fillId="0" borderId="42" xfId="0" applyFont="1" applyFill="1" applyBorder="1" applyAlignment="1">
      <alignment horizontal="left" vertical="top"/>
    </xf>
    <xf numFmtId="0" fontId="15" fillId="0" borderId="26" xfId="0" applyFont="1" applyBorder="1" applyAlignment="1">
      <alignment horizontal="center" vertical="top"/>
    </xf>
    <xf numFmtId="171" fontId="11" fillId="0" borderId="43" xfId="0" applyNumberFormat="1" applyFont="1" applyBorder="1" applyAlignment="1">
      <alignment/>
    </xf>
    <xf numFmtId="171" fontId="11" fillId="0" borderId="44" xfId="0" applyNumberFormat="1" applyFont="1" applyBorder="1" applyAlignment="1">
      <alignment/>
    </xf>
    <xf numFmtId="171" fontId="12" fillId="0" borderId="44" xfId="0" applyNumberFormat="1" applyFont="1" applyBorder="1" applyAlignment="1">
      <alignment horizontal="center"/>
    </xf>
    <xf numFmtId="0" fontId="11" fillId="0" borderId="13" xfId="47" applyFont="1" applyBorder="1" applyAlignment="1">
      <alignment/>
      <protection/>
    </xf>
    <xf numFmtId="0" fontId="11" fillId="0" borderId="16" xfId="47" applyFont="1" applyBorder="1" applyAlignment="1">
      <alignment/>
      <protection/>
    </xf>
    <xf numFmtId="0" fontId="11" fillId="0" borderId="11" xfId="0" applyFont="1" applyBorder="1" applyAlignment="1">
      <alignment/>
    </xf>
    <xf numFmtId="0" fontId="12" fillId="0" borderId="18" xfId="0" applyFont="1" applyBorder="1" applyAlignment="1">
      <alignment horizontal="center" wrapText="1"/>
    </xf>
    <xf numFmtId="171" fontId="12" fillId="0" borderId="0" xfId="0" applyNumberFormat="1" applyFont="1" applyAlignment="1">
      <alignment horizontal="center"/>
    </xf>
    <xf numFmtId="0" fontId="16" fillId="0" borderId="31" xfId="0" applyFont="1" applyFill="1" applyBorder="1" applyAlignment="1">
      <alignment horizontal="left" vertical="top"/>
    </xf>
    <xf numFmtId="0" fontId="16" fillId="0" borderId="0" xfId="0" applyFont="1" applyFill="1" applyBorder="1" applyAlignment="1">
      <alignment horizontal="left" vertical="top"/>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Hypertextový odkaz 2"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6"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Vysvětlující text 2"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view="pageBreakPreview" zoomScale="80" zoomScaleNormal="85" zoomScaleSheetLayoutView="80" zoomScalePageLayoutView="0" workbookViewId="0" topLeftCell="A1">
      <pane ySplit="1" topLeftCell="A20" activePane="bottomLeft" state="frozen"/>
      <selection pane="topLeft" activeCell="D1" sqref="D1"/>
      <selection pane="bottomLeft" activeCell="A33" sqref="A33"/>
    </sheetView>
  </sheetViews>
  <sheetFormatPr defaultColWidth="8.7109375" defaultRowHeight="15"/>
  <cols>
    <col min="1" max="1" width="11.00390625" style="0" customWidth="1"/>
    <col min="2" max="2" width="14.421875" style="14" customWidth="1"/>
    <col min="3" max="3" width="31.421875" style="40" customWidth="1"/>
    <col min="4" max="5" width="5.7109375" style="17" customWidth="1"/>
    <col min="6" max="6" width="13.7109375" style="15" customWidth="1"/>
    <col min="7" max="7" width="15.7109375" style="16" customWidth="1"/>
    <col min="8" max="8" width="56.421875" style="40" customWidth="1"/>
    <col min="9" max="9" width="33.421875" style="17" customWidth="1"/>
  </cols>
  <sheetData>
    <row r="1" spans="3:8" ht="15.75" customHeight="1">
      <c r="C1" s="14"/>
      <c r="D1" s="14"/>
      <c r="E1" s="14"/>
      <c r="H1" s="14"/>
    </row>
    <row r="2" spans="3:8" ht="15.75" customHeight="1" thickBot="1">
      <c r="C2" s="14"/>
      <c r="D2" s="14"/>
      <c r="E2" s="14"/>
      <c r="H2" s="14"/>
    </row>
    <row r="3" spans="1:9" ht="15.75" customHeight="1" thickTop="1">
      <c r="A3" s="1" t="s">
        <v>0</v>
      </c>
      <c r="B3" s="182"/>
      <c r="C3" s="19" t="s">
        <v>1</v>
      </c>
      <c r="D3" s="20"/>
      <c r="E3" s="20"/>
      <c r="F3" s="21"/>
      <c r="G3" s="148"/>
      <c r="H3" s="53"/>
      <c r="I3" s="22"/>
    </row>
    <row r="4" spans="1:9" ht="15.75" customHeight="1">
      <c r="A4" s="2" t="s">
        <v>6</v>
      </c>
      <c r="B4" s="183"/>
      <c r="C4" s="24" t="s">
        <v>7</v>
      </c>
      <c r="D4" s="25"/>
      <c r="E4" s="25"/>
      <c r="F4" s="26"/>
      <c r="G4" s="82"/>
      <c r="H4" s="56"/>
      <c r="I4" s="27"/>
    </row>
    <row r="5" spans="1:9" ht="15.75" customHeight="1">
      <c r="A5" s="2" t="s">
        <v>8</v>
      </c>
      <c r="B5" s="184" t="s">
        <v>252</v>
      </c>
      <c r="C5" s="176" t="s">
        <v>253</v>
      </c>
      <c r="D5" s="25"/>
      <c r="E5" s="25"/>
      <c r="F5" s="26"/>
      <c r="G5" s="82"/>
      <c r="H5" s="56"/>
      <c r="I5" s="27"/>
    </row>
    <row r="6" spans="1:9" ht="15.75" customHeight="1">
      <c r="A6" s="2" t="s">
        <v>2</v>
      </c>
      <c r="B6" s="183"/>
      <c r="C6" s="28" t="s">
        <v>3</v>
      </c>
      <c r="D6" s="25"/>
      <c r="E6" s="25"/>
      <c r="F6" s="26"/>
      <c r="G6" s="82"/>
      <c r="H6" s="56"/>
      <c r="I6" s="27"/>
    </row>
    <row r="7" spans="1:9" ht="15.75" customHeight="1">
      <c r="A7" s="2" t="s">
        <v>9</v>
      </c>
      <c r="B7" s="183"/>
      <c r="C7" s="24"/>
      <c r="D7" s="25"/>
      <c r="E7" s="25"/>
      <c r="F7" s="26"/>
      <c r="G7" s="82"/>
      <c r="H7" s="56"/>
      <c r="I7" s="27"/>
    </row>
    <row r="8" spans="1:9" ht="15.75" customHeight="1">
      <c r="A8" s="2" t="s">
        <v>4</v>
      </c>
      <c r="B8" s="183"/>
      <c r="C8" s="24" t="s">
        <v>5</v>
      </c>
      <c r="D8" s="25"/>
      <c r="E8" s="25"/>
      <c r="F8" s="26"/>
      <c r="G8" s="82"/>
      <c r="H8" s="56"/>
      <c r="I8" s="27"/>
    </row>
    <row r="9" spans="1:9" ht="15.75" customHeight="1">
      <c r="A9" s="3"/>
      <c r="B9" s="23"/>
      <c r="C9" s="24"/>
      <c r="D9" s="25"/>
      <c r="E9" s="25"/>
      <c r="F9" s="26"/>
      <c r="G9" s="82"/>
      <c r="H9" s="56"/>
      <c r="I9" s="27"/>
    </row>
    <row r="10" spans="1:9" s="5" customFormat="1" ht="59.25" customHeight="1">
      <c r="A10" s="4" t="s">
        <v>10</v>
      </c>
      <c r="B10" s="41" t="s">
        <v>11</v>
      </c>
      <c r="C10" s="87" t="s">
        <v>12</v>
      </c>
      <c r="D10" s="43" t="s">
        <v>13</v>
      </c>
      <c r="E10" s="43" t="s">
        <v>14</v>
      </c>
      <c r="F10" s="45" t="s">
        <v>15</v>
      </c>
      <c r="G10" s="88" t="s">
        <v>16</v>
      </c>
      <c r="H10" s="85" t="s">
        <v>243</v>
      </c>
      <c r="I10" s="185" t="s">
        <v>257</v>
      </c>
    </row>
    <row r="11" spans="1:9" ht="15.75" customHeight="1">
      <c r="A11" s="6" t="s">
        <v>17</v>
      </c>
      <c r="B11" s="41"/>
      <c r="C11" s="42"/>
      <c r="D11" s="43"/>
      <c r="E11" s="43"/>
      <c r="F11" s="44"/>
      <c r="G11" s="88"/>
      <c r="H11" s="86"/>
      <c r="I11" s="46"/>
    </row>
    <row r="12" spans="1:9" ht="57">
      <c r="A12" s="7" t="s">
        <v>18</v>
      </c>
      <c r="B12" s="47" t="s">
        <v>19</v>
      </c>
      <c r="C12" s="32" t="s">
        <v>20</v>
      </c>
      <c r="D12" s="25">
        <v>1</v>
      </c>
      <c r="E12" s="25" t="s">
        <v>21</v>
      </c>
      <c r="F12" s="26">
        <v>0</v>
      </c>
      <c r="G12" s="82">
        <f>D12*F12</f>
        <v>0</v>
      </c>
      <c r="H12" s="76" t="s">
        <v>218</v>
      </c>
      <c r="I12" s="33"/>
    </row>
    <row r="13" spans="1:9" ht="71.25">
      <c r="A13" s="7" t="s">
        <v>22</v>
      </c>
      <c r="B13" s="48"/>
      <c r="C13" s="32" t="s">
        <v>23</v>
      </c>
      <c r="D13" s="25">
        <v>1</v>
      </c>
      <c r="E13" s="25" t="s">
        <v>21</v>
      </c>
      <c r="F13" s="26">
        <v>0</v>
      </c>
      <c r="G13" s="82">
        <f aca="true" t="shared" si="0" ref="G13:G32">D13*F13</f>
        <v>0</v>
      </c>
      <c r="H13" s="76" t="s">
        <v>202</v>
      </c>
      <c r="I13" s="33"/>
    </row>
    <row r="14" spans="1:9" ht="242.25">
      <c r="A14" s="7" t="s">
        <v>24</v>
      </c>
      <c r="B14" s="48" t="s">
        <v>25</v>
      </c>
      <c r="C14" s="32" t="s">
        <v>26</v>
      </c>
      <c r="D14" s="25">
        <v>1</v>
      </c>
      <c r="E14" s="25" t="s">
        <v>21</v>
      </c>
      <c r="F14" s="26">
        <v>0</v>
      </c>
      <c r="G14" s="82">
        <f t="shared" si="0"/>
        <v>0</v>
      </c>
      <c r="H14" s="149" t="s">
        <v>244</v>
      </c>
      <c r="I14" s="33"/>
    </row>
    <row r="15" spans="1:9" ht="99.75">
      <c r="A15" s="7" t="s">
        <v>27</v>
      </c>
      <c r="B15" s="48"/>
      <c r="C15" s="32" t="s">
        <v>28</v>
      </c>
      <c r="D15" s="25">
        <v>1</v>
      </c>
      <c r="E15" s="25" t="s">
        <v>13</v>
      </c>
      <c r="F15" s="26">
        <v>0</v>
      </c>
      <c r="G15" s="82">
        <f t="shared" si="0"/>
        <v>0</v>
      </c>
      <c r="H15" s="76" t="s">
        <v>203</v>
      </c>
      <c r="I15" s="33"/>
    </row>
    <row r="16" spans="1:9" ht="42.75">
      <c r="A16" s="7" t="s">
        <v>29</v>
      </c>
      <c r="B16" s="48"/>
      <c r="C16" s="32" t="s">
        <v>30</v>
      </c>
      <c r="D16" s="25">
        <v>2</v>
      </c>
      <c r="E16" s="25"/>
      <c r="F16" s="26">
        <v>0</v>
      </c>
      <c r="G16" s="82">
        <f t="shared" si="0"/>
        <v>0</v>
      </c>
      <c r="H16" s="76" t="s">
        <v>245</v>
      </c>
      <c r="I16" s="33"/>
    </row>
    <row r="17" spans="1:9" ht="71.25">
      <c r="A17" s="7" t="s">
        <v>31</v>
      </c>
      <c r="B17" s="48"/>
      <c r="C17" s="32" t="s">
        <v>32</v>
      </c>
      <c r="D17" s="25">
        <v>1</v>
      </c>
      <c r="E17" s="25" t="s">
        <v>13</v>
      </c>
      <c r="F17" s="26">
        <v>0</v>
      </c>
      <c r="G17" s="82">
        <f t="shared" si="0"/>
        <v>0</v>
      </c>
      <c r="H17" s="150" t="s">
        <v>221</v>
      </c>
      <c r="I17" s="33"/>
    </row>
    <row r="18" spans="1:9" ht="128.25">
      <c r="A18" s="7" t="s">
        <v>33</v>
      </c>
      <c r="B18" s="48" t="s">
        <v>34</v>
      </c>
      <c r="C18" s="32" t="s">
        <v>35</v>
      </c>
      <c r="D18" s="25">
        <v>5</v>
      </c>
      <c r="E18" s="25" t="s">
        <v>21</v>
      </c>
      <c r="F18" s="26">
        <v>0</v>
      </c>
      <c r="G18" s="82">
        <f t="shared" si="0"/>
        <v>0</v>
      </c>
      <c r="H18" s="76" t="s">
        <v>254</v>
      </c>
      <c r="I18" s="33"/>
    </row>
    <row r="19" spans="1:9" ht="57">
      <c r="A19" s="7" t="s">
        <v>36</v>
      </c>
      <c r="B19" s="48" t="s">
        <v>37</v>
      </c>
      <c r="C19" s="32" t="s">
        <v>38</v>
      </c>
      <c r="D19" s="25">
        <v>6</v>
      </c>
      <c r="E19" s="25" t="s">
        <v>21</v>
      </c>
      <c r="F19" s="26">
        <v>0</v>
      </c>
      <c r="G19" s="82">
        <f t="shared" si="0"/>
        <v>0</v>
      </c>
      <c r="H19" s="76" t="s">
        <v>206</v>
      </c>
      <c r="I19" s="33"/>
    </row>
    <row r="20" spans="1:9" ht="43.5">
      <c r="A20" s="7" t="s">
        <v>40</v>
      </c>
      <c r="B20" s="48"/>
      <c r="C20" s="32" t="s">
        <v>41</v>
      </c>
      <c r="D20" s="25">
        <v>6</v>
      </c>
      <c r="E20" s="25" t="s">
        <v>21</v>
      </c>
      <c r="F20" s="26">
        <v>0</v>
      </c>
      <c r="G20" s="82">
        <f t="shared" si="0"/>
        <v>0</v>
      </c>
      <c r="H20" s="80" t="s">
        <v>247</v>
      </c>
      <c r="I20" s="27"/>
    </row>
    <row r="21" spans="1:9" ht="99.75">
      <c r="A21" s="7" t="s">
        <v>42</v>
      </c>
      <c r="B21" s="48"/>
      <c r="C21" s="32" t="s">
        <v>43</v>
      </c>
      <c r="D21" s="25">
        <v>2</v>
      </c>
      <c r="E21" s="25" t="s">
        <v>21</v>
      </c>
      <c r="F21" s="35">
        <v>0</v>
      </c>
      <c r="G21" s="82">
        <f t="shared" si="0"/>
        <v>0</v>
      </c>
      <c r="H21" s="76" t="s">
        <v>237</v>
      </c>
      <c r="I21" s="33"/>
    </row>
    <row r="22" spans="1:9" ht="71.25">
      <c r="A22" s="7" t="s">
        <v>44</v>
      </c>
      <c r="B22" s="48"/>
      <c r="C22" s="32" t="s">
        <v>45</v>
      </c>
      <c r="D22" s="25">
        <v>1</v>
      </c>
      <c r="E22" s="25" t="s">
        <v>21</v>
      </c>
      <c r="F22" s="35">
        <v>0</v>
      </c>
      <c r="G22" s="82">
        <f t="shared" si="0"/>
        <v>0</v>
      </c>
      <c r="H22" s="76" t="s">
        <v>238</v>
      </c>
      <c r="I22" s="33"/>
    </row>
    <row r="23" spans="1:9" ht="114">
      <c r="A23" s="7" t="s">
        <v>46</v>
      </c>
      <c r="B23" s="48"/>
      <c r="C23" s="32" t="s">
        <v>47</v>
      </c>
      <c r="D23" s="25">
        <v>1</v>
      </c>
      <c r="E23" s="25" t="s">
        <v>13</v>
      </c>
      <c r="F23" s="35">
        <v>0</v>
      </c>
      <c r="G23" s="82">
        <f t="shared" si="0"/>
        <v>0</v>
      </c>
      <c r="H23" s="76" t="s">
        <v>239</v>
      </c>
      <c r="I23" s="33"/>
    </row>
    <row r="24" spans="1:9" ht="57">
      <c r="A24" s="7" t="s">
        <v>48</v>
      </c>
      <c r="B24" s="48"/>
      <c r="C24" s="32" t="s">
        <v>49</v>
      </c>
      <c r="D24" s="25">
        <v>1</v>
      </c>
      <c r="E24" s="25" t="s">
        <v>13</v>
      </c>
      <c r="F24" s="35">
        <v>0</v>
      </c>
      <c r="G24" s="82">
        <f t="shared" si="0"/>
        <v>0</v>
      </c>
      <c r="H24" s="76" t="s">
        <v>50</v>
      </c>
      <c r="I24" s="33"/>
    </row>
    <row r="25" spans="1:9" ht="57">
      <c r="A25" s="7" t="s">
        <v>51</v>
      </c>
      <c r="B25" s="48"/>
      <c r="C25" s="32" t="s">
        <v>52</v>
      </c>
      <c r="D25" s="25">
        <v>1</v>
      </c>
      <c r="E25" s="25" t="s">
        <v>13</v>
      </c>
      <c r="F25" s="35">
        <v>0</v>
      </c>
      <c r="G25" s="82">
        <f t="shared" si="0"/>
        <v>0</v>
      </c>
      <c r="H25" s="151" t="s">
        <v>240</v>
      </c>
      <c r="I25" s="33"/>
    </row>
    <row r="26" spans="1:9" ht="15">
      <c r="A26" s="7" t="s">
        <v>51</v>
      </c>
      <c r="B26" s="48"/>
      <c r="C26" s="32" t="s">
        <v>53</v>
      </c>
      <c r="D26" s="25">
        <v>1</v>
      </c>
      <c r="E26" s="25" t="s">
        <v>13</v>
      </c>
      <c r="F26" s="35">
        <v>0</v>
      </c>
      <c r="G26" s="82">
        <f t="shared" si="0"/>
        <v>0</v>
      </c>
      <c r="H26" s="76" t="s">
        <v>219</v>
      </c>
      <c r="I26" s="33"/>
    </row>
    <row r="27" spans="1:9" ht="28.5">
      <c r="A27" s="7" t="s">
        <v>54</v>
      </c>
      <c r="B27" s="48"/>
      <c r="C27" s="32" t="s">
        <v>55</v>
      </c>
      <c r="D27" s="25">
        <v>5</v>
      </c>
      <c r="E27" s="25" t="s">
        <v>13</v>
      </c>
      <c r="F27" s="26">
        <v>0</v>
      </c>
      <c r="G27" s="82">
        <f t="shared" si="0"/>
        <v>0</v>
      </c>
      <c r="H27" s="76" t="s">
        <v>220</v>
      </c>
      <c r="I27" s="33"/>
    </row>
    <row r="28" spans="1:9" ht="15">
      <c r="A28" s="7" t="s">
        <v>56</v>
      </c>
      <c r="B28" s="48"/>
      <c r="C28" s="32" t="s">
        <v>57</v>
      </c>
      <c r="D28" s="25">
        <v>1</v>
      </c>
      <c r="E28" s="25" t="s">
        <v>13</v>
      </c>
      <c r="F28" s="26">
        <v>0</v>
      </c>
      <c r="G28" s="82">
        <f t="shared" si="0"/>
        <v>0</v>
      </c>
      <c r="H28" s="152" t="s">
        <v>58</v>
      </c>
      <c r="I28" s="27"/>
    </row>
    <row r="29" spans="1:9" ht="15">
      <c r="A29" s="7" t="s">
        <v>59</v>
      </c>
      <c r="B29" s="48"/>
      <c r="C29" s="32" t="s">
        <v>60</v>
      </c>
      <c r="D29" s="25">
        <v>1</v>
      </c>
      <c r="E29" s="25" t="s">
        <v>21</v>
      </c>
      <c r="F29" s="26">
        <v>0</v>
      </c>
      <c r="G29" s="82">
        <f t="shared" si="0"/>
        <v>0</v>
      </c>
      <c r="H29" s="152" t="s">
        <v>61</v>
      </c>
      <c r="I29" s="27"/>
    </row>
    <row r="30" spans="1:9" ht="15">
      <c r="A30" s="7" t="s">
        <v>62</v>
      </c>
      <c r="B30" s="48"/>
      <c r="C30" s="32" t="s">
        <v>63</v>
      </c>
      <c r="D30" s="25">
        <v>1</v>
      </c>
      <c r="E30" s="25" t="s">
        <v>21</v>
      </c>
      <c r="F30" s="26">
        <v>0</v>
      </c>
      <c r="G30" s="82">
        <f t="shared" si="0"/>
        <v>0</v>
      </c>
      <c r="H30" s="152" t="s">
        <v>64</v>
      </c>
      <c r="I30" s="27"/>
    </row>
    <row r="31" spans="1:9" ht="15">
      <c r="A31" s="7" t="s">
        <v>65</v>
      </c>
      <c r="B31" s="48"/>
      <c r="C31" s="32" t="s">
        <v>66</v>
      </c>
      <c r="D31" s="25">
        <v>1</v>
      </c>
      <c r="E31" s="25" t="s">
        <v>21</v>
      </c>
      <c r="F31" s="26">
        <v>0</v>
      </c>
      <c r="G31" s="82">
        <f t="shared" si="0"/>
        <v>0</v>
      </c>
      <c r="H31" s="152" t="s">
        <v>67</v>
      </c>
      <c r="I31" s="27"/>
    </row>
    <row r="32" spans="1:9" ht="15">
      <c r="A32" s="7" t="s">
        <v>68</v>
      </c>
      <c r="B32" s="48"/>
      <c r="C32" s="32" t="s">
        <v>69</v>
      </c>
      <c r="D32" s="25">
        <v>1</v>
      </c>
      <c r="E32" s="25" t="s">
        <v>21</v>
      </c>
      <c r="F32" s="26">
        <v>0</v>
      </c>
      <c r="G32" s="82">
        <f t="shared" si="0"/>
        <v>0</v>
      </c>
      <c r="H32" s="152" t="s">
        <v>70</v>
      </c>
      <c r="I32" s="27"/>
    </row>
    <row r="33" spans="1:9" s="9" customFormat="1" ht="15.75" thickBot="1">
      <c r="A33" s="8" t="s">
        <v>71</v>
      </c>
      <c r="B33" s="49"/>
      <c r="C33" s="36"/>
      <c r="D33" s="37"/>
      <c r="E33" s="37"/>
      <c r="F33" s="38"/>
      <c r="G33" s="83">
        <f>SUM(G12:G32)</f>
        <v>0</v>
      </c>
      <c r="H33" s="153"/>
      <c r="I33" s="39"/>
    </row>
    <row r="34" ht="15.75" thickTop="1"/>
  </sheetData>
  <sheetProtection selectLockedCells="1" selectUnlockedCells="1"/>
  <printOptions/>
  <pageMargins left="0.7" right="0.7" top="0.7875" bottom="0.7875" header="0.5118055555555555" footer="0.5118055555555555"/>
  <pageSetup fitToHeight="2" fitToWidth="1" horizontalDpi="300" verticalDpi="300" orientation="landscape" paperSize="9" scale="60"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20"/>
  <sheetViews>
    <sheetView view="pageBreakPreview" zoomScale="80" zoomScaleNormal="85" zoomScaleSheetLayoutView="80" zoomScalePageLayoutView="0" workbookViewId="0" topLeftCell="A1">
      <pane ySplit="1" topLeftCell="A8" activePane="bottomLeft" state="frozen"/>
      <selection pane="topLeft" activeCell="G1" sqref="G1"/>
      <selection pane="bottomLeft" activeCell="G21" sqref="G21"/>
    </sheetView>
  </sheetViews>
  <sheetFormatPr defaultColWidth="8.7109375" defaultRowHeight="15"/>
  <cols>
    <col min="1" max="1" width="11.00390625" style="14" customWidth="1"/>
    <col min="2" max="2" width="17.421875" style="14" customWidth="1"/>
    <col min="3" max="3" width="42.7109375" style="40" customWidth="1"/>
    <col min="4" max="5" width="5.7109375" style="17" customWidth="1"/>
    <col min="6" max="6" width="12.7109375" style="15" customWidth="1"/>
    <col min="7" max="7" width="14.00390625" style="15" customWidth="1"/>
    <col min="8" max="8" width="55.7109375" style="40" customWidth="1"/>
    <col min="9" max="9" width="33.421875" style="17" customWidth="1"/>
  </cols>
  <sheetData>
    <row r="1" spans="3:8" ht="15">
      <c r="C1" s="14"/>
      <c r="D1" s="14"/>
      <c r="E1" s="14"/>
      <c r="H1" s="14"/>
    </row>
    <row r="2" spans="3:8" ht="15">
      <c r="C2" s="14"/>
      <c r="D2" s="14"/>
      <c r="E2" s="14"/>
      <c r="H2" s="14"/>
    </row>
    <row r="3" spans="1:9" ht="15">
      <c r="A3" s="50" t="s">
        <v>0</v>
      </c>
      <c r="B3" s="69"/>
      <c r="C3" s="51" t="s">
        <v>1</v>
      </c>
      <c r="D3" s="20"/>
      <c r="E3" s="20"/>
      <c r="F3" s="21"/>
      <c r="G3" s="52"/>
      <c r="H3" s="53"/>
      <c r="I3" s="22"/>
    </row>
    <row r="4" spans="1:9" ht="15">
      <c r="A4" s="54" t="s">
        <v>6</v>
      </c>
      <c r="B4" s="70"/>
      <c r="C4" s="32" t="s">
        <v>72</v>
      </c>
      <c r="D4" s="25"/>
      <c r="E4" s="25"/>
      <c r="F4" s="26"/>
      <c r="G4" s="55"/>
      <c r="H4" s="56"/>
      <c r="I4" s="27"/>
    </row>
    <row r="5" spans="1:9" ht="15">
      <c r="A5" s="54" t="s">
        <v>252</v>
      </c>
      <c r="B5" s="70"/>
      <c r="C5" s="176" t="s">
        <v>253</v>
      </c>
      <c r="D5" s="25"/>
      <c r="E5" s="25"/>
      <c r="F5" s="26"/>
      <c r="G5" s="55"/>
      <c r="H5" s="56"/>
      <c r="I5" s="27"/>
    </row>
    <row r="6" spans="1:9" ht="15">
      <c r="A6" s="54" t="s">
        <v>2</v>
      </c>
      <c r="B6" s="70"/>
      <c r="C6" s="42" t="s">
        <v>3</v>
      </c>
      <c r="D6" s="25"/>
      <c r="E6" s="25"/>
      <c r="F6" s="26"/>
      <c r="G6" s="55"/>
      <c r="H6" s="56"/>
      <c r="I6" s="27"/>
    </row>
    <row r="7" spans="1:9" ht="15.75" thickBot="1">
      <c r="A7" s="57" t="s">
        <v>9</v>
      </c>
      <c r="B7" s="71"/>
      <c r="C7" s="58"/>
      <c r="D7" s="59"/>
      <c r="E7" s="59"/>
      <c r="F7" s="60"/>
      <c r="G7" s="61"/>
      <c r="H7" s="62"/>
      <c r="I7" s="63"/>
    </row>
    <row r="8" spans="1:9" ht="15.75" thickTop="1">
      <c r="A8" s="50" t="s">
        <v>4</v>
      </c>
      <c r="B8" s="69"/>
      <c r="C8" s="51" t="s">
        <v>5</v>
      </c>
      <c r="D8" s="20"/>
      <c r="E8" s="20"/>
      <c r="F8" s="21"/>
      <c r="G8" s="52"/>
      <c r="H8" s="53"/>
      <c r="I8" s="22"/>
    </row>
    <row r="9" spans="1:9" ht="15">
      <c r="A9" s="54"/>
      <c r="B9" s="70"/>
      <c r="C9" s="32"/>
      <c r="D9" s="25"/>
      <c r="E9" s="25"/>
      <c r="F9" s="26"/>
      <c r="G9" s="55"/>
      <c r="H9" s="56"/>
      <c r="I9" s="27"/>
    </row>
    <row r="10" spans="1:9" s="5" customFormat="1" ht="66.75" customHeight="1">
      <c r="A10" s="72" t="s">
        <v>10</v>
      </c>
      <c r="B10" s="41" t="s">
        <v>11</v>
      </c>
      <c r="C10" s="87" t="s">
        <v>12</v>
      </c>
      <c r="D10" s="43" t="s">
        <v>13</v>
      </c>
      <c r="E10" s="43" t="s">
        <v>14</v>
      </c>
      <c r="F10" s="45" t="s">
        <v>15</v>
      </c>
      <c r="G10" s="88" t="s">
        <v>16</v>
      </c>
      <c r="H10" s="85" t="s">
        <v>243</v>
      </c>
      <c r="I10" s="185" t="s">
        <v>257</v>
      </c>
    </row>
    <row r="11" spans="1:9" ht="142.5">
      <c r="A11" s="73" t="s">
        <v>18</v>
      </c>
      <c r="B11" s="48" t="s">
        <v>73</v>
      </c>
      <c r="C11" s="32" t="s">
        <v>35</v>
      </c>
      <c r="D11" s="25">
        <v>2</v>
      </c>
      <c r="E11" s="25" t="s">
        <v>21</v>
      </c>
      <c r="F11" s="26">
        <v>0</v>
      </c>
      <c r="G11" s="55">
        <f>D11*F11</f>
        <v>0</v>
      </c>
      <c r="H11" s="76" t="s">
        <v>255</v>
      </c>
      <c r="I11" s="33"/>
    </row>
    <row r="12" spans="1:9" ht="28.5">
      <c r="A12" s="73" t="s">
        <v>22</v>
      </c>
      <c r="B12" s="48"/>
      <c r="C12" s="32" t="s">
        <v>55</v>
      </c>
      <c r="D12" s="25">
        <v>2</v>
      </c>
      <c r="E12" s="25" t="s">
        <v>13</v>
      </c>
      <c r="F12" s="26">
        <v>0</v>
      </c>
      <c r="G12" s="55">
        <f aca="true" t="shared" si="0" ref="G12:G19">D12*F12</f>
        <v>0</v>
      </c>
      <c r="H12" s="76" t="s">
        <v>204</v>
      </c>
      <c r="I12" s="33"/>
    </row>
    <row r="13" spans="1:9" ht="71.25">
      <c r="A13" s="73" t="s">
        <v>24</v>
      </c>
      <c r="B13" s="48" t="s">
        <v>74</v>
      </c>
      <c r="C13" s="32" t="s">
        <v>75</v>
      </c>
      <c r="D13" s="25">
        <v>1</v>
      </c>
      <c r="E13" s="25" t="s">
        <v>13</v>
      </c>
      <c r="F13" s="26">
        <v>0</v>
      </c>
      <c r="G13" s="55">
        <f t="shared" si="0"/>
        <v>0</v>
      </c>
      <c r="H13" s="76" t="s">
        <v>246</v>
      </c>
      <c r="I13" s="33"/>
    </row>
    <row r="14" spans="1:9" ht="57">
      <c r="A14" s="73" t="s">
        <v>27</v>
      </c>
      <c r="B14" s="48"/>
      <c r="C14" s="32" t="s">
        <v>76</v>
      </c>
      <c r="D14" s="25">
        <v>1</v>
      </c>
      <c r="E14" s="25" t="s">
        <v>13</v>
      </c>
      <c r="F14" s="26">
        <v>0</v>
      </c>
      <c r="G14" s="55">
        <f t="shared" si="0"/>
        <v>0</v>
      </c>
      <c r="H14" s="76" t="s">
        <v>215</v>
      </c>
      <c r="I14" s="33"/>
    </row>
    <row r="15" spans="1:9" ht="42.75">
      <c r="A15" s="73" t="s">
        <v>29</v>
      </c>
      <c r="B15" s="48"/>
      <c r="C15" s="32" t="s">
        <v>55</v>
      </c>
      <c r="D15" s="25">
        <v>1</v>
      </c>
      <c r="E15" s="25" t="s">
        <v>13</v>
      </c>
      <c r="F15" s="26">
        <v>0</v>
      </c>
      <c r="G15" s="55">
        <f t="shared" si="0"/>
        <v>0</v>
      </c>
      <c r="H15" s="76" t="s">
        <v>210</v>
      </c>
      <c r="I15" s="33"/>
    </row>
    <row r="16" spans="1:9" ht="57">
      <c r="A16" s="73" t="s">
        <v>31</v>
      </c>
      <c r="B16" s="48" t="s">
        <v>77</v>
      </c>
      <c r="C16" s="32" t="s">
        <v>38</v>
      </c>
      <c r="D16" s="25">
        <v>1</v>
      </c>
      <c r="E16" s="25" t="s">
        <v>21</v>
      </c>
      <c r="F16" s="26">
        <v>0</v>
      </c>
      <c r="G16" s="55">
        <f t="shared" si="0"/>
        <v>0</v>
      </c>
      <c r="H16" s="76" t="s">
        <v>206</v>
      </c>
      <c r="I16" s="33"/>
    </row>
    <row r="17" spans="1:9" ht="15">
      <c r="A17" s="73" t="s">
        <v>33</v>
      </c>
      <c r="B17" s="48"/>
      <c r="C17" s="32" t="s">
        <v>57</v>
      </c>
      <c r="D17" s="25">
        <v>1</v>
      </c>
      <c r="E17" s="25" t="s">
        <v>21</v>
      </c>
      <c r="F17" s="26">
        <v>0</v>
      </c>
      <c r="G17" s="55">
        <f t="shared" si="0"/>
        <v>0</v>
      </c>
      <c r="H17" s="152" t="s">
        <v>58</v>
      </c>
      <c r="I17" s="27"/>
    </row>
    <row r="18" spans="1:9" ht="15">
      <c r="A18" s="73" t="s">
        <v>36</v>
      </c>
      <c r="B18" s="48"/>
      <c r="C18" s="32" t="s">
        <v>60</v>
      </c>
      <c r="D18" s="25">
        <v>1</v>
      </c>
      <c r="E18" s="25" t="s">
        <v>21</v>
      </c>
      <c r="F18" s="26">
        <v>0</v>
      </c>
      <c r="G18" s="55">
        <f t="shared" si="0"/>
        <v>0</v>
      </c>
      <c r="H18" s="152" t="s">
        <v>61</v>
      </c>
      <c r="I18" s="27"/>
    </row>
    <row r="19" spans="1:9" ht="15">
      <c r="A19" s="73" t="s">
        <v>40</v>
      </c>
      <c r="B19" s="48"/>
      <c r="C19" s="32" t="s">
        <v>63</v>
      </c>
      <c r="D19" s="25">
        <v>1</v>
      </c>
      <c r="E19" s="25" t="s">
        <v>21</v>
      </c>
      <c r="F19" s="26">
        <v>0</v>
      </c>
      <c r="G19" s="55">
        <f t="shared" si="0"/>
        <v>0</v>
      </c>
      <c r="H19" s="152" t="s">
        <v>64</v>
      </c>
      <c r="I19" s="27"/>
    </row>
    <row r="20" spans="1:7" ht="15.75" thickBot="1">
      <c r="A20" s="8" t="s">
        <v>71</v>
      </c>
      <c r="G20" s="186">
        <f>SUM(G11:G19)</f>
        <v>0</v>
      </c>
    </row>
    <row r="21" ht="15.75" thickTop="1"/>
  </sheetData>
  <sheetProtection selectLockedCells="1" selectUnlockedCells="1"/>
  <printOptions/>
  <pageMargins left="0.7" right="0.7" top="0.7875" bottom="0.7875" header="0.5118055555555555" footer="0.5118055555555555"/>
  <pageSetup fitToHeight="0" fitToWidth="1" horizontalDpi="300" verticalDpi="300" orientation="landscape" paperSize="9" scale="66"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19"/>
  <sheetViews>
    <sheetView view="pageBreakPreview" zoomScale="80" zoomScaleNormal="80" zoomScaleSheetLayoutView="80" zoomScalePageLayoutView="0" workbookViewId="0" topLeftCell="A1">
      <pane ySplit="1" topLeftCell="A5" activePane="bottomLeft" state="frozen"/>
      <selection pane="topLeft" activeCell="G1" sqref="G1"/>
      <selection pane="bottomLeft" activeCell="G19" sqref="G19"/>
    </sheetView>
  </sheetViews>
  <sheetFormatPr defaultColWidth="8.7109375" defaultRowHeight="15"/>
  <cols>
    <col min="1" max="1" width="21.7109375" style="14" customWidth="1"/>
    <col min="2" max="2" width="15.7109375" style="14" customWidth="1"/>
    <col min="3" max="3" width="41.8515625" style="40" customWidth="1"/>
    <col min="4" max="5" width="5.7109375" style="17" customWidth="1"/>
    <col min="6" max="6" width="12.7109375" style="15" customWidth="1"/>
    <col min="7" max="7" width="16.8515625" style="15" customWidth="1"/>
    <col min="8" max="8" width="55.7109375" style="40" customWidth="1"/>
    <col min="9" max="9" width="33.421875" style="17" customWidth="1"/>
  </cols>
  <sheetData>
    <row r="1" spans="3:8" ht="15">
      <c r="C1" s="14"/>
      <c r="D1" s="14"/>
      <c r="E1" s="14"/>
      <c r="H1" s="14"/>
    </row>
    <row r="2" spans="3:8" ht="15">
      <c r="C2" s="14"/>
      <c r="D2" s="14"/>
      <c r="E2" s="14"/>
      <c r="H2" s="14"/>
    </row>
    <row r="3" spans="1:9" ht="15">
      <c r="A3" s="50" t="s">
        <v>0</v>
      </c>
      <c r="B3" s="69"/>
      <c r="C3" s="51" t="s">
        <v>1</v>
      </c>
      <c r="D3" s="20"/>
      <c r="E3" s="20"/>
      <c r="F3" s="21"/>
      <c r="G3" s="52"/>
      <c r="H3" s="53"/>
      <c r="I3" s="74"/>
    </row>
    <row r="4" spans="1:9" ht="15">
      <c r="A4" s="54" t="s">
        <v>6</v>
      </c>
      <c r="B4" s="70"/>
      <c r="C4" s="32" t="s">
        <v>78</v>
      </c>
      <c r="D4" s="25"/>
      <c r="E4" s="25"/>
      <c r="F4" s="26"/>
      <c r="G4" s="55"/>
      <c r="H4" s="56"/>
      <c r="I4" s="75"/>
    </row>
    <row r="5" spans="1:9" ht="15">
      <c r="A5" s="54" t="s">
        <v>252</v>
      </c>
      <c r="B5" s="70"/>
      <c r="C5" s="176" t="s">
        <v>253</v>
      </c>
      <c r="D5" s="25"/>
      <c r="E5" s="25"/>
      <c r="F5" s="26"/>
      <c r="G5" s="55"/>
      <c r="H5" s="56"/>
      <c r="I5" s="75"/>
    </row>
    <row r="6" spans="1:9" ht="15">
      <c r="A6" s="54" t="s">
        <v>2</v>
      </c>
      <c r="B6" s="70"/>
      <c r="C6" s="42" t="s">
        <v>3</v>
      </c>
      <c r="D6" s="25"/>
      <c r="E6" s="25"/>
      <c r="F6" s="26"/>
      <c r="G6" s="55"/>
      <c r="H6" s="56"/>
      <c r="I6" s="75"/>
    </row>
    <row r="7" spans="1:9" ht="15">
      <c r="A7" s="54" t="s">
        <v>9</v>
      </c>
      <c r="B7" s="70"/>
      <c r="C7" s="32"/>
      <c r="D7" s="25"/>
      <c r="E7" s="25"/>
      <c r="F7" s="26"/>
      <c r="G7" s="55"/>
      <c r="H7" s="56"/>
      <c r="I7" s="75"/>
    </row>
    <row r="8" spans="1:9" ht="15">
      <c r="A8" s="54" t="s">
        <v>4</v>
      </c>
      <c r="B8" s="70"/>
      <c r="C8" s="32" t="s">
        <v>5</v>
      </c>
      <c r="D8" s="25"/>
      <c r="E8" s="25"/>
      <c r="F8" s="26"/>
      <c r="G8" s="55"/>
      <c r="H8" s="56"/>
      <c r="I8" s="75"/>
    </row>
    <row r="9" spans="1:9" ht="15">
      <c r="A9" s="54"/>
      <c r="B9" s="70"/>
      <c r="C9" s="32"/>
      <c r="D9" s="25"/>
      <c r="E9" s="25"/>
      <c r="F9" s="26"/>
      <c r="G9" s="55"/>
      <c r="H9" s="56"/>
      <c r="I9" s="75"/>
    </row>
    <row r="10" spans="1:9" s="5" customFormat="1" ht="60">
      <c r="A10" s="72" t="s">
        <v>10</v>
      </c>
      <c r="B10" s="41" t="s">
        <v>11</v>
      </c>
      <c r="C10" s="87" t="s">
        <v>12</v>
      </c>
      <c r="D10" s="43" t="s">
        <v>13</v>
      </c>
      <c r="E10" s="43" t="s">
        <v>14</v>
      </c>
      <c r="F10" s="45" t="s">
        <v>15</v>
      </c>
      <c r="G10" s="88" t="s">
        <v>16</v>
      </c>
      <c r="H10" s="85" t="s">
        <v>243</v>
      </c>
      <c r="I10" s="185" t="s">
        <v>257</v>
      </c>
    </row>
    <row r="11" spans="1:9" ht="142.5">
      <c r="A11" s="73" t="s">
        <v>18</v>
      </c>
      <c r="B11" s="48" t="s">
        <v>79</v>
      </c>
      <c r="C11" s="32" t="s">
        <v>35</v>
      </c>
      <c r="D11" s="25">
        <v>2</v>
      </c>
      <c r="E11" s="25" t="s">
        <v>21</v>
      </c>
      <c r="F11" s="26">
        <v>0</v>
      </c>
      <c r="G11" s="55">
        <f>D11*F11</f>
        <v>0</v>
      </c>
      <c r="H11" s="76" t="s">
        <v>256</v>
      </c>
      <c r="I11" s="33"/>
    </row>
    <row r="12" spans="1:9" ht="28.5">
      <c r="A12" s="73" t="s">
        <v>22</v>
      </c>
      <c r="B12" s="48"/>
      <c r="C12" s="32" t="s">
        <v>55</v>
      </c>
      <c r="D12" s="25">
        <v>2</v>
      </c>
      <c r="E12" s="25" t="s">
        <v>13</v>
      </c>
      <c r="F12" s="66">
        <v>0</v>
      </c>
      <c r="G12" s="55">
        <f aca="true" t="shared" si="0" ref="G12:G18">D12*F12</f>
        <v>0</v>
      </c>
      <c r="H12" s="77" t="s">
        <v>204</v>
      </c>
      <c r="I12" s="33"/>
    </row>
    <row r="13" spans="1:9" ht="57.75">
      <c r="A13" s="73" t="s">
        <v>24</v>
      </c>
      <c r="B13" s="48" t="s">
        <v>80</v>
      </c>
      <c r="C13" s="32" t="s">
        <v>81</v>
      </c>
      <c r="D13" s="25">
        <v>1</v>
      </c>
      <c r="E13" s="78" t="s">
        <v>21</v>
      </c>
      <c r="F13" s="26">
        <v>0</v>
      </c>
      <c r="G13" s="55">
        <f t="shared" si="0"/>
        <v>0</v>
      </c>
      <c r="H13" s="79" t="s">
        <v>207</v>
      </c>
      <c r="I13" s="75"/>
    </row>
    <row r="14" spans="1:9" ht="43.5">
      <c r="A14" s="73" t="s">
        <v>27</v>
      </c>
      <c r="B14" s="48"/>
      <c r="C14" s="32" t="s">
        <v>41</v>
      </c>
      <c r="D14" s="25">
        <v>2</v>
      </c>
      <c r="E14" s="25" t="s">
        <v>21</v>
      </c>
      <c r="F14" s="66">
        <v>0</v>
      </c>
      <c r="G14" s="55">
        <f t="shared" si="0"/>
        <v>0</v>
      </c>
      <c r="H14" s="80" t="s">
        <v>248</v>
      </c>
      <c r="I14" s="81"/>
    </row>
    <row r="15" spans="1:9" ht="57">
      <c r="A15" s="73" t="s">
        <v>29</v>
      </c>
      <c r="B15" s="48" t="s">
        <v>82</v>
      </c>
      <c r="C15" s="32" t="s">
        <v>38</v>
      </c>
      <c r="D15" s="25">
        <v>2</v>
      </c>
      <c r="E15" s="25" t="s">
        <v>21</v>
      </c>
      <c r="F15" s="26">
        <v>0</v>
      </c>
      <c r="G15" s="55">
        <f t="shared" si="0"/>
        <v>0</v>
      </c>
      <c r="H15" s="76" t="s">
        <v>206</v>
      </c>
      <c r="I15" s="81"/>
    </row>
    <row r="16" spans="1:9" ht="15">
      <c r="A16" s="73" t="s">
        <v>31</v>
      </c>
      <c r="B16" s="48"/>
      <c r="C16" s="32" t="s">
        <v>57</v>
      </c>
      <c r="D16" s="25">
        <v>1</v>
      </c>
      <c r="E16" s="25" t="s">
        <v>13</v>
      </c>
      <c r="F16" s="66">
        <v>0</v>
      </c>
      <c r="G16" s="55">
        <f t="shared" si="0"/>
        <v>0</v>
      </c>
      <c r="H16" s="56" t="s">
        <v>58</v>
      </c>
      <c r="I16" s="75"/>
    </row>
    <row r="17" spans="1:9" ht="15">
      <c r="A17" s="73" t="s">
        <v>33</v>
      </c>
      <c r="B17" s="48"/>
      <c r="C17" s="32" t="s">
        <v>60</v>
      </c>
      <c r="D17" s="25">
        <v>1</v>
      </c>
      <c r="E17" s="25" t="s">
        <v>21</v>
      </c>
      <c r="F17" s="26">
        <v>0</v>
      </c>
      <c r="G17" s="55">
        <f t="shared" si="0"/>
        <v>0</v>
      </c>
      <c r="H17" s="56" t="s">
        <v>61</v>
      </c>
      <c r="I17" s="75"/>
    </row>
    <row r="18" spans="1:9" ht="15">
      <c r="A18" s="73" t="s">
        <v>36</v>
      </c>
      <c r="B18" s="147"/>
      <c r="C18" s="32" t="s">
        <v>63</v>
      </c>
      <c r="D18" s="25">
        <v>1</v>
      </c>
      <c r="E18" s="25" t="s">
        <v>21</v>
      </c>
      <c r="F18" s="66">
        <v>0</v>
      </c>
      <c r="G18" s="55">
        <f t="shared" si="0"/>
        <v>0</v>
      </c>
      <c r="H18" s="56" t="s">
        <v>64</v>
      </c>
      <c r="I18" s="75"/>
    </row>
    <row r="19" spans="1:7" ht="15">
      <c r="A19" s="187" t="s">
        <v>71</v>
      </c>
      <c r="G19" s="186">
        <f>SUM(G11:G18)</f>
        <v>0</v>
      </c>
    </row>
  </sheetData>
  <sheetProtection selectLockedCells="1" selectUnlockedCells="1"/>
  <printOptions/>
  <pageMargins left="0.7" right="0.7" top="0.7875" bottom="0.7875" header="0.5118055555555555" footer="0.5118055555555555"/>
  <pageSetup fitToHeight="0" fitToWidth="1" horizontalDpi="300" verticalDpi="300" orientation="landscape" paperSize="9" scale="62"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IN52"/>
  <sheetViews>
    <sheetView view="pageBreakPreview" zoomScale="80" zoomScaleNormal="85" zoomScaleSheetLayoutView="80" zoomScalePageLayoutView="0" workbookViewId="0" topLeftCell="A1">
      <pane ySplit="1" topLeftCell="A40" activePane="bottomLeft" state="frozen"/>
      <selection pane="topLeft" activeCell="D1" sqref="D1"/>
      <selection pane="bottomLeft" activeCell="G52" sqref="G52"/>
    </sheetView>
  </sheetViews>
  <sheetFormatPr defaultColWidth="8.8515625" defaultRowHeight="15"/>
  <cols>
    <col min="1" max="1" width="21.7109375" style="122" customWidth="1"/>
    <col min="2" max="2" width="15.7109375" style="122" customWidth="1"/>
    <col min="3" max="3" width="50.7109375" style="122" customWidth="1"/>
    <col min="4" max="5" width="5.7109375" style="122" customWidth="1"/>
    <col min="6" max="6" width="15.7109375" style="123" customWidth="1"/>
    <col min="7" max="7" width="15.421875" style="123" customWidth="1"/>
    <col min="8" max="8" width="50.421875" style="122" customWidth="1"/>
    <col min="9" max="9" width="37.421875" style="121" customWidth="1"/>
    <col min="10" max="16384" width="8.8515625" style="10" customWidth="1"/>
  </cols>
  <sheetData>
    <row r="1" spans="1:248" ht="15">
      <c r="A1" s="14"/>
      <c r="B1" s="14"/>
      <c r="C1" s="14"/>
      <c r="D1" s="14"/>
      <c r="E1" s="14"/>
      <c r="F1" s="15"/>
      <c r="G1" s="15"/>
      <c r="H1" s="14"/>
      <c r="I1" s="17"/>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row>
    <row r="2" spans="1:248" ht="15">
      <c r="A2" s="89" t="s">
        <v>0</v>
      </c>
      <c r="B2" s="18"/>
      <c r="C2" s="19" t="s">
        <v>1</v>
      </c>
      <c r="D2" s="90"/>
      <c r="E2" s="90"/>
      <c r="F2" s="91"/>
      <c r="G2" s="154"/>
      <c r="H2" s="158"/>
      <c r="I2" s="9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pans="1:248" ht="15">
      <c r="A3" s="93" t="s">
        <v>6</v>
      </c>
      <c r="B3" s="23"/>
      <c r="C3" s="24" t="s">
        <v>83</v>
      </c>
      <c r="D3" s="94"/>
      <c r="E3" s="94"/>
      <c r="F3" s="95"/>
      <c r="G3" s="155"/>
      <c r="H3" s="159"/>
      <c r="I3" s="96"/>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row>
    <row r="4" spans="1:248" ht="15">
      <c r="A4" s="54" t="s">
        <v>252</v>
      </c>
      <c r="B4" s="70"/>
      <c r="C4" s="176" t="s">
        <v>253</v>
      </c>
      <c r="D4" s="94"/>
      <c r="E4" s="94"/>
      <c r="F4" s="95"/>
      <c r="G4" s="155"/>
      <c r="H4" s="159"/>
      <c r="I4" s="96"/>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8" ht="15">
      <c r="A5" s="93" t="s">
        <v>2</v>
      </c>
      <c r="B5" s="23"/>
      <c r="C5" s="28" t="s">
        <v>3</v>
      </c>
      <c r="D5" s="94"/>
      <c r="E5" s="94"/>
      <c r="F5" s="95"/>
      <c r="G5" s="155"/>
      <c r="H5" s="159"/>
      <c r="I5" s="9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ht="15">
      <c r="A6" s="93" t="s">
        <v>9</v>
      </c>
      <c r="B6" s="23"/>
      <c r="C6" s="24"/>
      <c r="D6" s="94"/>
      <c r="E6" s="94"/>
      <c r="F6" s="95"/>
      <c r="G6" s="155"/>
      <c r="H6" s="159"/>
      <c r="I6" s="9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row>
    <row r="7" spans="1:248" ht="15">
      <c r="A7" s="93" t="s">
        <v>4</v>
      </c>
      <c r="B7" s="23"/>
      <c r="C7" s="24" t="s">
        <v>5</v>
      </c>
      <c r="D7" s="94"/>
      <c r="E7" s="94"/>
      <c r="F7" s="95"/>
      <c r="G7" s="155"/>
      <c r="H7" s="159"/>
      <c r="I7" s="96"/>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row>
    <row r="8" spans="1:248" ht="15">
      <c r="A8" s="93"/>
      <c r="B8" s="23"/>
      <c r="C8" s="24"/>
      <c r="D8" s="94"/>
      <c r="E8" s="94"/>
      <c r="F8" s="95"/>
      <c r="G8" s="155"/>
      <c r="H8" s="159"/>
      <c r="I8" s="96"/>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248" ht="78.75">
      <c r="A9" s="64" t="s">
        <v>10</v>
      </c>
      <c r="B9" s="29" t="s">
        <v>11</v>
      </c>
      <c r="C9" s="124" t="s">
        <v>12</v>
      </c>
      <c r="D9" s="30" t="s">
        <v>13</v>
      </c>
      <c r="E9" s="30" t="s">
        <v>14</v>
      </c>
      <c r="F9" s="31" t="s">
        <v>15</v>
      </c>
      <c r="G9" s="156" t="s">
        <v>16</v>
      </c>
      <c r="H9" s="160" t="s">
        <v>243</v>
      </c>
      <c r="I9" s="185" t="s">
        <v>257</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9" s="11" customFormat="1" ht="15.75">
      <c r="A10" s="97" t="s">
        <v>17</v>
      </c>
      <c r="B10" s="98"/>
      <c r="C10" s="99"/>
      <c r="D10" s="100"/>
      <c r="E10" s="100"/>
      <c r="F10" s="101"/>
      <c r="G10" s="157"/>
      <c r="H10" s="161"/>
      <c r="I10" s="102"/>
    </row>
    <row r="11" spans="1:248" ht="85.5">
      <c r="A11" s="65" t="s">
        <v>18</v>
      </c>
      <c r="B11" s="34" t="s">
        <v>84</v>
      </c>
      <c r="C11" s="32" t="s">
        <v>85</v>
      </c>
      <c r="D11" s="25">
        <v>1</v>
      </c>
      <c r="E11" s="103" t="s">
        <v>21</v>
      </c>
      <c r="F11" s="104">
        <v>0</v>
      </c>
      <c r="G11" s="116">
        <f>D11*F11</f>
        <v>0</v>
      </c>
      <c r="H11" s="76" t="s">
        <v>222</v>
      </c>
      <c r="I11" s="105"/>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248" ht="114">
      <c r="A12" s="65" t="s">
        <v>22</v>
      </c>
      <c r="B12" s="34" t="s">
        <v>86</v>
      </c>
      <c r="C12" s="32" t="s">
        <v>87</v>
      </c>
      <c r="D12" s="25">
        <v>1</v>
      </c>
      <c r="E12" s="103" t="s">
        <v>21</v>
      </c>
      <c r="F12" s="26">
        <v>0</v>
      </c>
      <c r="G12" s="116">
        <f aca="true" t="shared" si="0" ref="G12:G51">D12*F12</f>
        <v>0</v>
      </c>
      <c r="H12" s="162" t="s">
        <v>251</v>
      </c>
      <c r="I12" s="33"/>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248" ht="42.75">
      <c r="A13" s="65" t="s">
        <v>24</v>
      </c>
      <c r="B13" s="34"/>
      <c r="C13" s="106" t="s">
        <v>88</v>
      </c>
      <c r="D13" s="25">
        <v>1</v>
      </c>
      <c r="E13" s="103" t="s">
        <v>21</v>
      </c>
      <c r="F13" s="104">
        <v>0</v>
      </c>
      <c r="G13" s="116">
        <f t="shared" si="0"/>
        <v>0</v>
      </c>
      <c r="H13" s="162" t="s">
        <v>89</v>
      </c>
      <c r="I13" s="27"/>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248" ht="71.25">
      <c r="A14" s="65" t="s">
        <v>27</v>
      </c>
      <c r="B14" s="34"/>
      <c r="C14" s="32" t="s">
        <v>90</v>
      </c>
      <c r="D14" s="25">
        <v>3</v>
      </c>
      <c r="E14" s="103" t="s">
        <v>21</v>
      </c>
      <c r="F14" s="26">
        <v>0</v>
      </c>
      <c r="G14" s="116">
        <f t="shared" si="0"/>
        <v>0</v>
      </c>
      <c r="H14" s="76" t="s">
        <v>223</v>
      </c>
      <c r="I14" s="33"/>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248" ht="71.25">
      <c r="A15" s="65" t="s">
        <v>29</v>
      </c>
      <c r="B15" s="34"/>
      <c r="C15" s="32" t="s">
        <v>91</v>
      </c>
      <c r="D15" s="25">
        <v>3</v>
      </c>
      <c r="E15" s="103" t="s">
        <v>21</v>
      </c>
      <c r="F15" s="104">
        <v>0</v>
      </c>
      <c r="G15" s="116">
        <f t="shared" si="0"/>
        <v>0</v>
      </c>
      <c r="H15" s="76" t="s">
        <v>249</v>
      </c>
      <c r="I15" s="33"/>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248" ht="135" customHeight="1">
      <c r="A16" s="65" t="s">
        <v>31</v>
      </c>
      <c r="B16" s="34"/>
      <c r="C16" s="32" t="s">
        <v>92</v>
      </c>
      <c r="D16" s="25">
        <v>1</v>
      </c>
      <c r="E16" s="103" t="s">
        <v>13</v>
      </c>
      <c r="F16" s="26">
        <v>0</v>
      </c>
      <c r="G16" s="116">
        <f t="shared" si="0"/>
        <v>0</v>
      </c>
      <c r="H16" s="76" t="s">
        <v>224</v>
      </c>
      <c r="I16" s="33"/>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ht="57">
      <c r="A17" s="65" t="s">
        <v>33</v>
      </c>
      <c r="B17" s="34" t="s">
        <v>93</v>
      </c>
      <c r="C17" s="106" t="s">
        <v>38</v>
      </c>
      <c r="D17" s="25">
        <v>1</v>
      </c>
      <c r="E17" s="107" t="s">
        <v>13</v>
      </c>
      <c r="F17" s="104">
        <v>0</v>
      </c>
      <c r="G17" s="116">
        <f t="shared" si="0"/>
        <v>0</v>
      </c>
      <c r="H17" s="76" t="s">
        <v>39</v>
      </c>
      <c r="I17" s="108"/>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ht="71.25">
      <c r="A18" s="65" t="s">
        <v>36</v>
      </c>
      <c r="B18" s="34"/>
      <c r="C18" s="32" t="s">
        <v>94</v>
      </c>
      <c r="D18" s="25">
        <v>1</v>
      </c>
      <c r="E18" s="103" t="s">
        <v>13</v>
      </c>
      <c r="F18" s="26">
        <v>0</v>
      </c>
      <c r="G18" s="116">
        <f t="shared" si="0"/>
        <v>0</v>
      </c>
      <c r="H18" s="76" t="s">
        <v>225</v>
      </c>
      <c r="I18" s="33"/>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ht="71.25">
      <c r="A19" s="65" t="s">
        <v>40</v>
      </c>
      <c r="B19" s="34" t="s">
        <v>95</v>
      </c>
      <c r="C19" s="32" t="s">
        <v>96</v>
      </c>
      <c r="D19" s="25">
        <v>1</v>
      </c>
      <c r="E19" s="103" t="s">
        <v>13</v>
      </c>
      <c r="F19" s="104">
        <v>0</v>
      </c>
      <c r="G19" s="116">
        <f t="shared" si="0"/>
        <v>0</v>
      </c>
      <c r="H19" s="76" t="s">
        <v>226</v>
      </c>
      <c r="I19" s="10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ht="42.75">
      <c r="A20" s="65" t="s">
        <v>97</v>
      </c>
      <c r="B20" s="34"/>
      <c r="C20" s="32" t="s">
        <v>98</v>
      </c>
      <c r="D20" s="25">
        <v>1</v>
      </c>
      <c r="E20" s="103" t="s">
        <v>13</v>
      </c>
      <c r="F20" s="26">
        <v>0</v>
      </c>
      <c r="G20" s="116">
        <f t="shared" si="0"/>
        <v>0</v>
      </c>
      <c r="H20" s="76" t="s">
        <v>227</v>
      </c>
      <c r="I20" s="33"/>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row r="21" spans="1:248" ht="99.75">
      <c r="A21" s="65" t="s">
        <v>54</v>
      </c>
      <c r="B21" s="34"/>
      <c r="C21" s="32" t="s">
        <v>99</v>
      </c>
      <c r="D21" s="25">
        <v>1</v>
      </c>
      <c r="E21" s="103" t="s">
        <v>21</v>
      </c>
      <c r="F21" s="104">
        <v>0</v>
      </c>
      <c r="G21" s="116">
        <f t="shared" si="0"/>
        <v>0</v>
      </c>
      <c r="H21" s="76" t="s">
        <v>203</v>
      </c>
      <c r="I21" s="109"/>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row>
    <row r="22" spans="1:248" ht="159.75" customHeight="1">
      <c r="A22" s="65" t="s">
        <v>56</v>
      </c>
      <c r="B22" s="34"/>
      <c r="C22" s="32" t="s">
        <v>100</v>
      </c>
      <c r="D22" s="25">
        <v>1</v>
      </c>
      <c r="E22" s="103" t="s">
        <v>21</v>
      </c>
      <c r="F22" s="26">
        <v>0</v>
      </c>
      <c r="G22" s="116">
        <f t="shared" si="0"/>
        <v>0</v>
      </c>
      <c r="H22" s="76" t="s">
        <v>228</v>
      </c>
      <c r="I22" s="109"/>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row>
    <row r="23" spans="1:248" ht="81" customHeight="1">
      <c r="A23" s="65" t="s">
        <v>59</v>
      </c>
      <c r="B23" s="34"/>
      <c r="C23" s="32" t="s">
        <v>101</v>
      </c>
      <c r="D23" s="25">
        <v>1</v>
      </c>
      <c r="E23" s="103" t="s">
        <v>13</v>
      </c>
      <c r="F23" s="104">
        <v>0</v>
      </c>
      <c r="G23" s="116">
        <f t="shared" si="0"/>
        <v>0</v>
      </c>
      <c r="H23" s="149" t="s">
        <v>102</v>
      </c>
      <c r="I23" s="3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row>
    <row r="24" spans="1:9" s="12" customFormat="1" ht="42.75">
      <c r="A24" s="65" t="s">
        <v>62</v>
      </c>
      <c r="B24" s="110"/>
      <c r="C24" s="32" t="s">
        <v>103</v>
      </c>
      <c r="D24" s="111">
        <v>1</v>
      </c>
      <c r="E24" s="112" t="s">
        <v>13</v>
      </c>
      <c r="F24" s="26">
        <v>0</v>
      </c>
      <c r="G24" s="116">
        <f t="shared" si="0"/>
        <v>0</v>
      </c>
      <c r="H24" s="76" t="s">
        <v>229</v>
      </c>
      <c r="I24" s="33"/>
    </row>
    <row r="25" spans="1:9" ht="71.25">
      <c r="A25" s="65" t="s">
        <v>65</v>
      </c>
      <c r="B25" s="34" t="s">
        <v>104</v>
      </c>
      <c r="C25" s="32" t="s">
        <v>105</v>
      </c>
      <c r="D25" s="25">
        <v>3</v>
      </c>
      <c r="E25" s="103" t="s">
        <v>13</v>
      </c>
      <c r="F25" s="104">
        <v>0</v>
      </c>
      <c r="G25" s="116">
        <f t="shared" si="0"/>
        <v>0</v>
      </c>
      <c r="H25" s="76" t="s">
        <v>230</v>
      </c>
      <c r="I25" s="33"/>
    </row>
    <row r="26" spans="1:9" ht="57">
      <c r="A26" s="65" t="s">
        <v>68</v>
      </c>
      <c r="B26" s="34"/>
      <c r="C26" s="32" t="s">
        <v>106</v>
      </c>
      <c r="D26" s="25">
        <v>3</v>
      </c>
      <c r="E26" s="103" t="s">
        <v>13</v>
      </c>
      <c r="F26" s="26">
        <v>0</v>
      </c>
      <c r="G26" s="116">
        <f t="shared" si="0"/>
        <v>0</v>
      </c>
      <c r="H26" s="76" t="s">
        <v>231</v>
      </c>
      <c r="I26" s="27"/>
    </row>
    <row r="27" spans="1:9" ht="99.75">
      <c r="A27" s="65" t="s">
        <v>107</v>
      </c>
      <c r="B27" s="34" t="s">
        <v>108</v>
      </c>
      <c r="C27" s="58" t="s">
        <v>109</v>
      </c>
      <c r="D27" s="25">
        <v>2</v>
      </c>
      <c r="E27" s="103" t="s">
        <v>21</v>
      </c>
      <c r="F27" s="104">
        <v>0</v>
      </c>
      <c r="G27" s="116">
        <f t="shared" si="0"/>
        <v>0</v>
      </c>
      <c r="H27" s="163" t="s">
        <v>241</v>
      </c>
      <c r="I27" s="113"/>
    </row>
    <row r="28" spans="1:9" ht="128.25">
      <c r="A28" s="65" t="s">
        <v>110</v>
      </c>
      <c r="B28" s="34" t="s">
        <v>111</v>
      </c>
      <c r="C28" s="58" t="s">
        <v>112</v>
      </c>
      <c r="D28" s="25">
        <v>2</v>
      </c>
      <c r="E28" s="103" t="s">
        <v>21</v>
      </c>
      <c r="F28" s="26">
        <v>0</v>
      </c>
      <c r="G28" s="116">
        <f t="shared" si="0"/>
        <v>0</v>
      </c>
      <c r="H28" s="163" t="s">
        <v>242</v>
      </c>
      <c r="I28" s="113"/>
    </row>
    <row r="29" spans="1:9" ht="71.25">
      <c r="A29" s="65" t="s">
        <v>113</v>
      </c>
      <c r="B29" s="114"/>
      <c r="C29" s="115" t="s">
        <v>114</v>
      </c>
      <c r="D29" s="47">
        <v>1</v>
      </c>
      <c r="E29" s="103" t="s">
        <v>13</v>
      </c>
      <c r="F29" s="104">
        <v>0</v>
      </c>
      <c r="G29" s="116">
        <f t="shared" si="0"/>
        <v>0</v>
      </c>
      <c r="H29" s="164" t="s">
        <v>115</v>
      </c>
      <c r="I29" s="117"/>
    </row>
    <row r="30" spans="1:9" ht="114">
      <c r="A30" s="65" t="s">
        <v>116</v>
      </c>
      <c r="B30" s="34"/>
      <c r="C30" s="32" t="s">
        <v>117</v>
      </c>
      <c r="D30" s="25">
        <v>2</v>
      </c>
      <c r="E30" s="103" t="s">
        <v>13</v>
      </c>
      <c r="F30" s="26">
        <v>0</v>
      </c>
      <c r="G30" s="116">
        <f t="shared" si="0"/>
        <v>0</v>
      </c>
      <c r="H30" s="152" t="s">
        <v>118</v>
      </c>
      <c r="I30" s="33"/>
    </row>
    <row r="31" spans="1:9" ht="114">
      <c r="A31" s="65" t="s">
        <v>119</v>
      </c>
      <c r="B31" s="34"/>
      <c r="C31" s="32" t="s">
        <v>120</v>
      </c>
      <c r="D31" s="25">
        <v>2</v>
      </c>
      <c r="E31" s="103" t="s">
        <v>13</v>
      </c>
      <c r="F31" s="104">
        <v>0</v>
      </c>
      <c r="G31" s="116">
        <f t="shared" si="0"/>
        <v>0</v>
      </c>
      <c r="H31" s="152" t="s">
        <v>121</v>
      </c>
      <c r="I31" s="33"/>
    </row>
    <row r="32" spans="1:9" ht="42.75">
      <c r="A32" s="65" t="s">
        <v>122</v>
      </c>
      <c r="B32" s="34"/>
      <c r="C32" s="32" t="s">
        <v>123</v>
      </c>
      <c r="D32" s="25">
        <v>2</v>
      </c>
      <c r="E32" s="103" t="s">
        <v>13</v>
      </c>
      <c r="F32" s="26">
        <v>0</v>
      </c>
      <c r="G32" s="116">
        <f t="shared" si="0"/>
        <v>0</v>
      </c>
      <c r="H32" s="152" t="s">
        <v>124</v>
      </c>
      <c r="I32" s="27"/>
    </row>
    <row r="33" spans="1:9" ht="42.75">
      <c r="A33" s="65" t="s">
        <v>125</v>
      </c>
      <c r="B33" s="34"/>
      <c r="C33" s="32" t="s">
        <v>126</v>
      </c>
      <c r="D33" s="25">
        <v>2</v>
      </c>
      <c r="E33" s="103" t="s">
        <v>13</v>
      </c>
      <c r="F33" s="104">
        <v>0</v>
      </c>
      <c r="G33" s="116">
        <f t="shared" si="0"/>
        <v>0</v>
      </c>
      <c r="H33" s="152" t="s">
        <v>124</v>
      </c>
      <c r="I33" s="27"/>
    </row>
    <row r="34" spans="1:9" ht="57">
      <c r="A34" s="65" t="s">
        <v>127</v>
      </c>
      <c r="B34" s="34"/>
      <c r="C34" s="32" t="s">
        <v>128</v>
      </c>
      <c r="D34" s="25">
        <v>2</v>
      </c>
      <c r="E34" s="103" t="s">
        <v>13</v>
      </c>
      <c r="F34" s="26">
        <v>0</v>
      </c>
      <c r="G34" s="116">
        <f t="shared" si="0"/>
        <v>0</v>
      </c>
      <c r="H34" s="152" t="s">
        <v>129</v>
      </c>
      <c r="I34" s="117"/>
    </row>
    <row r="35" spans="1:9" ht="57">
      <c r="A35" s="65" t="s">
        <v>130</v>
      </c>
      <c r="B35" s="34" t="s">
        <v>131</v>
      </c>
      <c r="C35" s="32" t="s">
        <v>132</v>
      </c>
      <c r="D35" s="25">
        <v>2</v>
      </c>
      <c r="E35" s="103" t="s">
        <v>13</v>
      </c>
      <c r="F35" s="104">
        <v>0</v>
      </c>
      <c r="G35" s="116">
        <f t="shared" si="0"/>
        <v>0</v>
      </c>
      <c r="H35" s="165" t="s">
        <v>133</v>
      </c>
      <c r="I35" s="117"/>
    </row>
    <row r="36" spans="1:9" ht="128.25">
      <c r="A36" s="118" t="s">
        <v>134</v>
      </c>
      <c r="B36" s="34"/>
      <c r="C36" s="14" t="s">
        <v>135</v>
      </c>
      <c r="D36" s="25">
        <v>1</v>
      </c>
      <c r="E36" s="103" t="s">
        <v>13</v>
      </c>
      <c r="F36" s="26">
        <v>0</v>
      </c>
      <c r="G36" s="116">
        <f t="shared" si="0"/>
        <v>0</v>
      </c>
      <c r="H36" s="166" t="s">
        <v>136</v>
      </c>
      <c r="I36" s="117"/>
    </row>
    <row r="37" spans="1:9" ht="83.25" customHeight="1">
      <c r="A37" s="118" t="s">
        <v>137</v>
      </c>
      <c r="B37" s="34"/>
      <c r="C37" s="14" t="s">
        <v>138</v>
      </c>
      <c r="D37" s="25">
        <v>6</v>
      </c>
      <c r="E37" s="103" t="s">
        <v>13</v>
      </c>
      <c r="F37" s="104">
        <v>0</v>
      </c>
      <c r="G37" s="116">
        <f t="shared" si="0"/>
        <v>0</v>
      </c>
      <c r="H37" s="166" t="s">
        <v>139</v>
      </c>
      <c r="I37" s="117"/>
    </row>
    <row r="38" spans="1:9" ht="96" customHeight="1">
      <c r="A38" s="65" t="s">
        <v>140</v>
      </c>
      <c r="B38" s="34"/>
      <c r="C38" s="32" t="s">
        <v>141</v>
      </c>
      <c r="D38" s="25">
        <v>1</v>
      </c>
      <c r="E38" s="103" t="s">
        <v>13</v>
      </c>
      <c r="F38" s="26">
        <v>0</v>
      </c>
      <c r="G38" s="116">
        <f t="shared" si="0"/>
        <v>0</v>
      </c>
      <c r="H38" s="167" t="s">
        <v>142</v>
      </c>
      <c r="I38" s="117"/>
    </row>
    <row r="39" spans="1:9" ht="60.75" customHeight="1">
      <c r="A39" s="65" t="s">
        <v>143</v>
      </c>
      <c r="B39" s="34" t="s">
        <v>144</v>
      </c>
      <c r="C39" s="32" t="s">
        <v>145</v>
      </c>
      <c r="D39" s="25">
        <v>1</v>
      </c>
      <c r="E39" s="103" t="s">
        <v>13</v>
      </c>
      <c r="F39" s="104">
        <v>0</v>
      </c>
      <c r="G39" s="116">
        <f t="shared" si="0"/>
        <v>0</v>
      </c>
      <c r="H39" s="168" t="s">
        <v>232</v>
      </c>
      <c r="I39" s="119"/>
    </row>
    <row r="40" spans="1:9" ht="57">
      <c r="A40" s="65" t="s">
        <v>146</v>
      </c>
      <c r="B40" s="34"/>
      <c r="C40" s="32" t="s">
        <v>147</v>
      </c>
      <c r="D40" s="25">
        <v>1</v>
      </c>
      <c r="E40" s="103" t="s">
        <v>13</v>
      </c>
      <c r="F40" s="26">
        <v>0</v>
      </c>
      <c r="G40" s="116">
        <f t="shared" si="0"/>
        <v>0</v>
      </c>
      <c r="H40" s="169" t="s">
        <v>148</v>
      </c>
      <c r="I40" s="119"/>
    </row>
    <row r="41" spans="1:9" ht="15">
      <c r="A41" s="65" t="s">
        <v>149</v>
      </c>
      <c r="B41" s="34"/>
      <c r="C41" s="32" t="s">
        <v>150</v>
      </c>
      <c r="D41" s="25">
        <v>1</v>
      </c>
      <c r="E41" s="103" t="s">
        <v>21</v>
      </c>
      <c r="F41" s="104">
        <v>0</v>
      </c>
      <c r="G41" s="116">
        <f t="shared" si="0"/>
        <v>0</v>
      </c>
      <c r="H41" s="169" t="s">
        <v>151</v>
      </c>
      <c r="I41" s="119"/>
    </row>
    <row r="42" spans="1:9" ht="71.25">
      <c r="A42" s="65" t="s">
        <v>152</v>
      </c>
      <c r="B42" s="34"/>
      <c r="C42" s="32" t="s">
        <v>153</v>
      </c>
      <c r="D42" s="25">
        <v>1</v>
      </c>
      <c r="E42" s="103" t="s">
        <v>21</v>
      </c>
      <c r="F42" s="26">
        <v>0</v>
      </c>
      <c r="G42" s="116">
        <f t="shared" si="0"/>
        <v>0</v>
      </c>
      <c r="H42" s="169" t="s">
        <v>154</v>
      </c>
      <c r="I42" s="119"/>
    </row>
    <row r="43" spans="1:9" ht="57">
      <c r="A43" s="65" t="s">
        <v>155</v>
      </c>
      <c r="B43" s="34"/>
      <c r="C43" s="32" t="s">
        <v>76</v>
      </c>
      <c r="D43" s="25">
        <v>4</v>
      </c>
      <c r="E43" s="25" t="s">
        <v>13</v>
      </c>
      <c r="F43" s="104">
        <v>0</v>
      </c>
      <c r="G43" s="116">
        <f t="shared" si="0"/>
        <v>0</v>
      </c>
      <c r="H43" s="76" t="s">
        <v>215</v>
      </c>
      <c r="I43" s="33"/>
    </row>
    <row r="44" spans="1:9" ht="42.75">
      <c r="A44" s="65" t="s">
        <v>156</v>
      </c>
      <c r="B44" s="34"/>
      <c r="C44" s="32" t="s">
        <v>157</v>
      </c>
      <c r="D44" s="25">
        <v>1</v>
      </c>
      <c r="E44" s="103" t="s">
        <v>13</v>
      </c>
      <c r="F44" s="26">
        <v>0</v>
      </c>
      <c r="G44" s="116">
        <f t="shared" si="0"/>
        <v>0</v>
      </c>
      <c r="H44" s="168" t="s">
        <v>233</v>
      </c>
      <c r="I44" s="119"/>
    </row>
    <row r="45" spans="1:9" ht="42.75">
      <c r="A45" s="65" t="s">
        <v>155</v>
      </c>
      <c r="B45" s="34"/>
      <c r="C45" s="32" t="s">
        <v>158</v>
      </c>
      <c r="D45" s="25">
        <v>2</v>
      </c>
      <c r="E45" s="103" t="s">
        <v>21</v>
      </c>
      <c r="F45" s="104">
        <v>0</v>
      </c>
      <c r="G45" s="116">
        <f t="shared" si="0"/>
        <v>0</v>
      </c>
      <c r="H45" s="170" t="s">
        <v>159</v>
      </c>
      <c r="I45" s="120"/>
    </row>
    <row r="46" spans="1:9" ht="29.25">
      <c r="A46" s="65" t="s">
        <v>156</v>
      </c>
      <c r="B46" s="34"/>
      <c r="C46" s="32" t="s">
        <v>160</v>
      </c>
      <c r="D46" s="25">
        <v>1</v>
      </c>
      <c r="E46" s="103" t="s">
        <v>21</v>
      </c>
      <c r="F46" s="26">
        <v>0</v>
      </c>
      <c r="G46" s="116">
        <f t="shared" si="0"/>
        <v>0</v>
      </c>
      <c r="H46" s="152" t="s">
        <v>161</v>
      </c>
      <c r="I46" s="27"/>
    </row>
    <row r="47" spans="1:9" ht="28.5">
      <c r="A47" s="65" t="s">
        <v>162</v>
      </c>
      <c r="B47" s="34"/>
      <c r="C47" s="32" t="s">
        <v>163</v>
      </c>
      <c r="D47" s="25">
        <v>1</v>
      </c>
      <c r="E47" s="103" t="s">
        <v>21</v>
      </c>
      <c r="F47" s="104">
        <v>0</v>
      </c>
      <c r="G47" s="116">
        <f t="shared" si="0"/>
        <v>0</v>
      </c>
      <c r="H47" s="152" t="s">
        <v>164</v>
      </c>
      <c r="I47" s="27"/>
    </row>
    <row r="48" spans="1:9" ht="71.25">
      <c r="A48" s="65" t="s">
        <v>165</v>
      </c>
      <c r="B48" s="34"/>
      <c r="C48" s="32" t="s">
        <v>166</v>
      </c>
      <c r="D48" s="25">
        <v>1</v>
      </c>
      <c r="E48" s="103" t="s">
        <v>21</v>
      </c>
      <c r="F48" s="26">
        <v>0</v>
      </c>
      <c r="G48" s="116">
        <f t="shared" si="0"/>
        <v>0</v>
      </c>
      <c r="H48" s="152" t="s">
        <v>167</v>
      </c>
      <c r="I48" s="27"/>
    </row>
    <row r="49" spans="1:9" ht="57">
      <c r="A49" s="65" t="s">
        <v>168</v>
      </c>
      <c r="B49" s="34"/>
      <c r="C49" s="32" t="s">
        <v>169</v>
      </c>
      <c r="D49" s="25">
        <v>1</v>
      </c>
      <c r="E49" s="103" t="s">
        <v>21</v>
      </c>
      <c r="F49" s="104">
        <v>0</v>
      </c>
      <c r="G49" s="116">
        <f t="shared" si="0"/>
        <v>0</v>
      </c>
      <c r="H49" s="152" t="s">
        <v>170</v>
      </c>
      <c r="I49" s="27"/>
    </row>
    <row r="50" spans="1:9" ht="15">
      <c r="A50" s="65" t="s">
        <v>171</v>
      </c>
      <c r="B50" s="34"/>
      <c r="C50" s="32" t="s">
        <v>172</v>
      </c>
      <c r="D50" s="25">
        <v>1</v>
      </c>
      <c r="E50" s="103" t="s">
        <v>21</v>
      </c>
      <c r="F50" s="26">
        <v>0</v>
      </c>
      <c r="G50" s="116">
        <f t="shared" si="0"/>
        <v>0</v>
      </c>
      <c r="H50" s="56" t="s">
        <v>172</v>
      </c>
      <c r="I50" s="27"/>
    </row>
    <row r="51" spans="1:9" ht="15">
      <c r="A51" s="65" t="s">
        <v>173</v>
      </c>
      <c r="B51" s="34"/>
      <c r="C51" s="32" t="s">
        <v>174</v>
      </c>
      <c r="D51" s="25">
        <v>1</v>
      </c>
      <c r="E51" s="103" t="s">
        <v>21</v>
      </c>
      <c r="F51" s="104">
        <v>0</v>
      </c>
      <c r="G51" s="116">
        <f t="shared" si="0"/>
        <v>0</v>
      </c>
      <c r="H51" s="56" t="s">
        <v>174</v>
      </c>
      <c r="I51" s="27"/>
    </row>
    <row r="52" spans="1:8" ht="15">
      <c r="A52" s="187" t="s">
        <v>71</v>
      </c>
      <c r="B52" s="14"/>
      <c r="C52" s="14"/>
      <c r="D52" s="14"/>
      <c r="E52" s="14"/>
      <c r="F52" s="15"/>
      <c r="G52" s="186">
        <f>SUM(G11:G51)</f>
        <v>0</v>
      </c>
      <c r="H52" s="14"/>
    </row>
  </sheetData>
  <sheetProtection selectLockedCells="1" selectUnlockedCells="1"/>
  <printOptions/>
  <pageMargins left="0.7" right="0.7" top="0.7875" bottom="0.7875" header="0.5118055555555555" footer="0.5118055555555555"/>
  <pageSetup fitToHeight="0" fitToWidth="1" horizontalDpi="300" verticalDpi="3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HU31"/>
  <sheetViews>
    <sheetView view="pageBreakPreview" zoomScale="80" zoomScaleNormal="85" zoomScaleSheetLayoutView="80" zoomScalePageLayoutView="0" workbookViewId="0" topLeftCell="A1">
      <pane ySplit="1" topLeftCell="A26" activePane="bottomLeft" state="frozen"/>
      <selection pane="topLeft" activeCell="D1" sqref="D1"/>
      <selection pane="bottomLeft" activeCell="G31" sqref="G31"/>
    </sheetView>
  </sheetViews>
  <sheetFormatPr defaultColWidth="8.8515625" defaultRowHeight="15"/>
  <cols>
    <col min="1" max="1" width="24.28125" style="122" customWidth="1"/>
    <col min="2" max="2" width="15.7109375" style="122" customWidth="1"/>
    <col min="3" max="3" width="50.7109375" style="122" customWidth="1"/>
    <col min="4" max="5" width="5.7109375" style="122" customWidth="1"/>
    <col min="6" max="7" width="15.7109375" style="123" customWidth="1"/>
    <col min="8" max="8" width="48.00390625" style="122" customWidth="1"/>
    <col min="9" max="9" width="35.421875" style="121" customWidth="1"/>
    <col min="10" max="16384" width="8.8515625" style="10" customWidth="1"/>
  </cols>
  <sheetData>
    <row r="1" spans="1:229" ht="15">
      <c r="A1" s="125"/>
      <c r="B1" s="125"/>
      <c r="C1" s="125"/>
      <c r="D1" s="126"/>
      <c r="E1" s="125"/>
      <c r="F1" s="127"/>
      <c r="G1" s="127"/>
      <c r="H1" s="125"/>
      <c r="I1" s="126"/>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row>
    <row r="2" spans="1:229" ht="15">
      <c r="A2" s="89" t="s">
        <v>0</v>
      </c>
      <c r="B2" s="18"/>
      <c r="C2" s="19" t="s">
        <v>1</v>
      </c>
      <c r="D2" s="128"/>
      <c r="E2" s="19"/>
      <c r="F2" s="91"/>
      <c r="G2" s="154"/>
      <c r="H2" s="158"/>
      <c r="I2" s="9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row>
    <row r="3" spans="1:229" ht="15">
      <c r="A3" s="93" t="s">
        <v>6</v>
      </c>
      <c r="B3" s="23"/>
      <c r="C3" s="24" t="s">
        <v>175</v>
      </c>
      <c r="D3" s="129"/>
      <c r="E3" s="24"/>
      <c r="F3" s="95"/>
      <c r="G3" s="155"/>
      <c r="H3" s="159"/>
      <c r="I3" s="96"/>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row>
    <row r="4" spans="1:229" ht="15">
      <c r="A4" s="54" t="s">
        <v>252</v>
      </c>
      <c r="B4" s="70"/>
      <c r="C4" s="176" t="s">
        <v>253</v>
      </c>
      <c r="D4" s="129"/>
      <c r="E4" s="24"/>
      <c r="F4" s="95"/>
      <c r="G4" s="155"/>
      <c r="H4" s="159"/>
      <c r="I4" s="96"/>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row>
    <row r="5" spans="1:229" ht="15">
      <c r="A5" s="93" t="s">
        <v>2</v>
      </c>
      <c r="B5" s="23"/>
      <c r="C5" s="28" t="s">
        <v>3</v>
      </c>
      <c r="D5" s="129"/>
      <c r="E5" s="24"/>
      <c r="F5" s="95"/>
      <c r="G5" s="155"/>
      <c r="H5" s="159"/>
      <c r="I5" s="9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row>
    <row r="6" spans="1:229" ht="15">
      <c r="A6" s="93" t="s">
        <v>9</v>
      </c>
      <c r="B6" s="23"/>
      <c r="C6" s="24"/>
      <c r="D6" s="129"/>
      <c r="E6" s="24"/>
      <c r="F6" s="95"/>
      <c r="G6" s="155"/>
      <c r="H6" s="159"/>
      <c r="I6" s="9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row>
    <row r="7" spans="1:229" ht="15">
      <c r="A7" s="93" t="s">
        <v>4</v>
      </c>
      <c r="B7" s="23"/>
      <c r="C7" s="24" t="s">
        <v>5</v>
      </c>
      <c r="D7" s="129"/>
      <c r="E7" s="24"/>
      <c r="F7" s="95"/>
      <c r="G7" s="155"/>
      <c r="H7" s="159"/>
      <c r="I7" s="96"/>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row>
    <row r="8" spans="1:229" ht="15">
      <c r="A8" s="130"/>
      <c r="B8" s="131"/>
      <c r="C8" s="132"/>
      <c r="D8" s="94"/>
      <c r="E8" s="24"/>
      <c r="F8" s="95"/>
      <c r="G8" s="155"/>
      <c r="H8" s="159"/>
      <c r="I8" s="96"/>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row>
    <row r="9" spans="1:229" ht="60">
      <c r="A9" s="72" t="s">
        <v>10</v>
      </c>
      <c r="B9" s="41" t="s">
        <v>11</v>
      </c>
      <c r="C9" s="87" t="s">
        <v>12</v>
      </c>
      <c r="D9" s="43" t="s">
        <v>13</v>
      </c>
      <c r="E9" s="43" t="s">
        <v>14</v>
      </c>
      <c r="F9" s="45" t="s">
        <v>15</v>
      </c>
      <c r="G9" s="88" t="s">
        <v>16</v>
      </c>
      <c r="H9" s="85" t="s">
        <v>243</v>
      </c>
      <c r="I9" s="185" t="s">
        <v>257</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row>
    <row r="10" spans="1:229" ht="15">
      <c r="A10" s="139" t="s">
        <v>17</v>
      </c>
      <c r="B10" s="140"/>
      <c r="C10" s="141"/>
      <c r="D10" s="133"/>
      <c r="E10" s="133"/>
      <c r="F10" s="134"/>
      <c r="G10" s="171"/>
      <c r="H10" s="173"/>
      <c r="I10" s="96"/>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row>
    <row r="11" spans="1:9" s="13" customFormat="1" ht="71.25">
      <c r="A11" s="142" t="s">
        <v>18</v>
      </c>
      <c r="B11" s="143" t="s">
        <v>176</v>
      </c>
      <c r="C11" s="135" t="s">
        <v>177</v>
      </c>
      <c r="D11" s="136">
        <v>1</v>
      </c>
      <c r="E11" s="137" t="s">
        <v>21</v>
      </c>
      <c r="F11" s="104">
        <v>0</v>
      </c>
      <c r="G11" s="172">
        <f>D11*F11</f>
        <v>0</v>
      </c>
      <c r="H11" s="76" t="s">
        <v>208</v>
      </c>
      <c r="I11" s="144"/>
    </row>
    <row r="12" spans="1:9" ht="28.5">
      <c r="A12" s="142" t="s">
        <v>22</v>
      </c>
      <c r="B12" s="48"/>
      <c r="C12" s="32" t="s">
        <v>178</v>
      </c>
      <c r="D12" s="25">
        <v>1</v>
      </c>
      <c r="E12" s="78" t="s">
        <v>21</v>
      </c>
      <c r="F12" s="26">
        <v>0</v>
      </c>
      <c r="G12" s="172">
        <f aca="true" t="shared" si="0" ref="G12:G30">D12*F12</f>
        <v>0</v>
      </c>
      <c r="H12" s="76" t="s">
        <v>209</v>
      </c>
      <c r="I12" s="33"/>
    </row>
    <row r="13" spans="1:9" ht="71.25">
      <c r="A13" s="142" t="s">
        <v>24</v>
      </c>
      <c r="B13" s="48" t="s">
        <v>179</v>
      </c>
      <c r="C13" s="32" t="s">
        <v>180</v>
      </c>
      <c r="D13" s="25">
        <v>3</v>
      </c>
      <c r="E13" s="78" t="s">
        <v>21</v>
      </c>
      <c r="F13" s="104">
        <v>0</v>
      </c>
      <c r="G13" s="172">
        <f t="shared" si="0"/>
        <v>0</v>
      </c>
      <c r="H13" s="76" t="s">
        <v>211</v>
      </c>
      <c r="I13" s="145"/>
    </row>
    <row r="14" spans="1:9" ht="36" customHeight="1">
      <c r="A14" s="142" t="s">
        <v>27</v>
      </c>
      <c r="B14" s="48"/>
      <c r="C14" s="32" t="s">
        <v>181</v>
      </c>
      <c r="D14" s="25">
        <v>3</v>
      </c>
      <c r="E14" s="78" t="s">
        <v>21</v>
      </c>
      <c r="F14" s="26">
        <v>0</v>
      </c>
      <c r="G14" s="172">
        <f t="shared" si="0"/>
        <v>0</v>
      </c>
      <c r="H14" s="76" t="s">
        <v>212</v>
      </c>
      <c r="I14" s="146"/>
    </row>
    <row r="15" spans="1:9" ht="42.75">
      <c r="A15" s="142" t="s">
        <v>29</v>
      </c>
      <c r="B15" s="48"/>
      <c r="C15" s="32" t="s">
        <v>182</v>
      </c>
      <c r="D15" s="25">
        <v>4</v>
      </c>
      <c r="E15" s="78" t="s">
        <v>21</v>
      </c>
      <c r="F15" s="104">
        <v>0</v>
      </c>
      <c r="G15" s="172">
        <f t="shared" si="0"/>
        <v>0</v>
      </c>
      <c r="H15" s="76" t="s">
        <v>213</v>
      </c>
      <c r="I15" s="33"/>
    </row>
    <row r="16" spans="1:9" ht="99.75">
      <c r="A16" s="142" t="s">
        <v>31</v>
      </c>
      <c r="B16" s="48"/>
      <c r="C16" s="32" t="s">
        <v>28</v>
      </c>
      <c r="D16" s="25">
        <v>1</v>
      </c>
      <c r="E16" s="78" t="s">
        <v>13</v>
      </c>
      <c r="F16" s="26">
        <v>0</v>
      </c>
      <c r="G16" s="172">
        <f t="shared" si="0"/>
        <v>0</v>
      </c>
      <c r="H16" s="76" t="s">
        <v>203</v>
      </c>
      <c r="I16" s="109"/>
    </row>
    <row r="17" spans="1:9" ht="71.25">
      <c r="A17" s="142" t="s">
        <v>33</v>
      </c>
      <c r="B17" s="48" t="s">
        <v>183</v>
      </c>
      <c r="C17" s="32" t="s">
        <v>184</v>
      </c>
      <c r="D17" s="25">
        <v>2</v>
      </c>
      <c r="E17" s="78" t="s">
        <v>13</v>
      </c>
      <c r="F17" s="104">
        <v>0</v>
      </c>
      <c r="G17" s="172">
        <f t="shared" si="0"/>
        <v>0</v>
      </c>
      <c r="H17" s="76" t="s">
        <v>214</v>
      </c>
      <c r="I17" s="145"/>
    </row>
    <row r="18" spans="1:9" ht="120" customHeight="1">
      <c r="A18" s="142" t="s">
        <v>36</v>
      </c>
      <c r="B18" s="48" t="s">
        <v>185</v>
      </c>
      <c r="C18" s="32" t="s">
        <v>186</v>
      </c>
      <c r="D18" s="25">
        <v>2</v>
      </c>
      <c r="E18" s="78" t="s">
        <v>13</v>
      </c>
      <c r="F18" s="26">
        <v>0</v>
      </c>
      <c r="G18" s="172">
        <f t="shared" si="0"/>
        <v>0</v>
      </c>
      <c r="H18" s="76" t="s">
        <v>236</v>
      </c>
      <c r="I18" s="145"/>
    </row>
    <row r="19" spans="1:9" ht="99.75">
      <c r="A19" s="142" t="s">
        <v>40</v>
      </c>
      <c r="B19" s="48"/>
      <c r="C19" s="32" t="s">
        <v>94</v>
      </c>
      <c r="D19" s="25">
        <v>1</v>
      </c>
      <c r="E19" s="78" t="s">
        <v>13</v>
      </c>
      <c r="F19" s="104">
        <v>0</v>
      </c>
      <c r="G19" s="172">
        <f t="shared" si="0"/>
        <v>0</v>
      </c>
      <c r="H19" s="76" t="s">
        <v>235</v>
      </c>
      <c r="I19" s="145"/>
    </row>
    <row r="20" spans="1:9" ht="71.25">
      <c r="A20" s="142" t="s">
        <v>97</v>
      </c>
      <c r="B20" s="48" t="s">
        <v>187</v>
      </c>
      <c r="C20" s="32" t="s">
        <v>96</v>
      </c>
      <c r="D20" s="25">
        <v>1</v>
      </c>
      <c r="E20" s="78" t="s">
        <v>13</v>
      </c>
      <c r="F20" s="26">
        <v>0</v>
      </c>
      <c r="G20" s="172">
        <f t="shared" si="0"/>
        <v>0</v>
      </c>
      <c r="H20" s="76" t="s">
        <v>226</v>
      </c>
      <c r="I20" s="109"/>
    </row>
    <row r="21" spans="1:9" ht="52.5" customHeight="1">
      <c r="A21" s="142" t="s">
        <v>54</v>
      </c>
      <c r="B21" s="48" t="s">
        <v>188</v>
      </c>
      <c r="C21" s="106" t="s">
        <v>38</v>
      </c>
      <c r="D21" s="25">
        <v>8</v>
      </c>
      <c r="E21" s="107" t="s">
        <v>13</v>
      </c>
      <c r="F21" s="104">
        <v>0</v>
      </c>
      <c r="G21" s="172">
        <f t="shared" si="0"/>
        <v>0</v>
      </c>
      <c r="H21" s="76" t="s">
        <v>206</v>
      </c>
      <c r="I21" s="117"/>
    </row>
    <row r="22" spans="1:9" ht="142.5">
      <c r="A22" s="142" t="s">
        <v>56</v>
      </c>
      <c r="B22" s="48"/>
      <c r="C22" s="32" t="s">
        <v>92</v>
      </c>
      <c r="D22" s="25">
        <v>4</v>
      </c>
      <c r="E22" s="78" t="s">
        <v>13</v>
      </c>
      <c r="F22" s="26">
        <v>0</v>
      </c>
      <c r="G22" s="172">
        <f t="shared" si="0"/>
        <v>0</v>
      </c>
      <c r="H22" s="76" t="s">
        <v>224</v>
      </c>
      <c r="I22" s="33"/>
    </row>
    <row r="23" spans="1:9" ht="21.75" customHeight="1">
      <c r="A23" s="142" t="s">
        <v>59</v>
      </c>
      <c r="B23" s="48"/>
      <c r="C23" s="32" t="s">
        <v>189</v>
      </c>
      <c r="D23" s="25">
        <v>2</v>
      </c>
      <c r="E23" s="78" t="s">
        <v>13</v>
      </c>
      <c r="F23" s="104">
        <v>0</v>
      </c>
      <c r="G23" s="172">
        <f t="shared" si="0"/>
        <v>0</v>
      </c>
      <c r="H23" s="152" t="s">
        <v>190</v>
      </c>
      <c r="I23" s="146"/>
    </row>
    <row r="24" spans="1:9" ht="60.75" customHeight="1">
      <c r="A24" s="142" t="s">
        <v>62</v>
      </c>
      <c r="B24" s="48" t="s">
        <v>191</v>
      </c>
      <c r="C24" s="32" t="s">
        <v>192</v>
      </c>
      <c r="D24" s="25">
        <v>1</v>
      </c>
      <c r="E24" s="78" t="s">
        <v>21</v>
      </c>
      <c r="F24" s="26">
        <v>0</v>
      </c>
      <c r="G24" s="172">
        <f t="shared" si="0"/>
        <v>0</v>
      </c>
      <c r="H24" s="76" t="s">
        <v>234</v>
      </c>
      <c r="I24" s="145"/>
    </row>
    <row r="25" spans="1:9" ht="168.75" customHeight="1">
      <c r="A25" s="142" t="s">
        <v>65</v>
      </c>
      <c r="B25" s="48"/>
      <c r="C25" s="32" t="s">
        <v>193</v>
      </c>
      <c r="D25" s="25">
        <v>1</v>
      </c>
      <c r="E25" s="78" t="s">
        <v>13</v>
      </c>
      <c r="F25" s="104">
        <v>0</v>
      </c>
      <c r="G25" s="172">
        <f t="shared" si="0"/>
        <v>0</v>
      </c>
      <c r="H25" s="174" t="s">
        <v>250</v>
      </c>
      <c r="I25" s="145"/>
    </row>
    <row r="26" spans="1:9" ht="57">
      <c r="A26" s="142" t="s">
        <v>68</v>
      </c>
      <c r="B26" s="48"/>
      <c r="C26" s="32" t="s">
        <v>163</v>
      </c>
      <c r="D26" s="25">
        <v>1</v>
      </c>
      <c r="E26" s="78" t="s">
        <v>13</v>
      </c>
      <c r="F26" s="26">
        <v>0</v>
      </c>
      <c r="G26" s="172">
        <f t="shared" si="0"/>
        <v>0</v>
      </c>
      <c r="H26" s="152" t="s">
        <v>194</v>
      </c>
      <c r="I26" s="146"/>
    </row>
    <row r="27" spans="1:9" ht="71.25">
      <c r="A27" s="142" t="s">
        <v>107</v>
      </c>
      <c r="B27" s="48"/>
      <c r="C27" s="32" t="s">
        <v>166</v>
      </c>
      <c r="D27" s="25">
        <v>1</v>
      </c>
      <c r="E27" s="78" t="s">
        <v>21</v>
      </c>
      <c r="F27" s="104">
        <v>0</v>
      </c>
      <c r="G27" s="172">
        <f t="shared" si="0"/>
        <v>0</v>
      </c>
      <c r="H27" s="152" t="s">
        <v>195</v>
      </c>
      <c r="I27" s="146"/>
    </row>
    <row r="28" spans="1:9" ht="49.5" customHeight="1">
      <c r="A28" s="142" t="s">
        <v>110</v>
      </c>
      <c r="B28" s="48"/>
      <c r="C28" s="32" t="s">
        <v>169</v>
      </c>
      <c r="D28" s="25">
        <v>1</v>
      </c>
      <c r="E28" s="78" t="s">
        <v>21</v>
      </c>
      <c r="F28" s="26">
        <v>0</v>
      </c>
      <c r="G28" s="172">
        <f t="shared" si="0"/>
        <v>0</v>
      </c>
      <c r="H28" s="152" t="s">
        <v>196</v>
      </c>
      <c r="I28" s="146"/>
    </row>
    <row r="29" spans="1:9" ht="15">
      <c r="A29" s="142" t="s">
        <v>113</v>
      </c>
      <c r="B29" s="48"/>
      <c r="C29" s="32" t="s">
        <v>172</v>
      </c>
      <c r="D29" s="25">
        <v>1</v>
      </c>
      <c r="E29" s="78" t="s">
        <v>21</v>
      </c>
      <c r="F29" s="104">
        <v>0</v>
      </c>
      <c r="G29" s="172">
        <f t="shared" si="0"/>
        <v>0</v>
      </c>
      <c r="H29" s="56" t="s">
        <v>172</v>
      </c>
      <c r="I29" s="146"/>
    </row>
    <row r="30" spans="1:9" ht="15">
      <c r="A30" s="142" t="s">
        <v>116</v>
      </c>
      <c r="B30" s="48"/>
      <c r="C30" s="32" t="s">
        <v>174</v>
      </c>
      <c r="D30" s="25">
        <v>1</v>
      </c>
      <c r="E30" s="78" t="s">
        <v>21</v>
      </c>
      <c r="F30" s="26">
        <v>0</v>
      </c>
      <c r="G30" s="172">
        <f t="shared" si="0"/>
        <v>0</v>
      </c>
      <c r="H30" s="56" t="s">
        <v>174</v>
      </c>
      <c r="I30" s="146"/>
    </row>
    <row r="31" spans="1:8" ht="15">
      <c r="A31" s="68" t="s">
        <v>71</v>
      </c>
      <c r="G31" s="186">
        <f>SUM(G11:G30)</f>
        <v>0</v>
      </c>
      <c r="H31" s="138"/>
    </row>
  </sheetData>
  <sheetProtection selectLockedCells="1" selectUnlockedCells="1"/>
  <printOptions/>
  <pageMargins left="0.7" right="0.7" top="0.7875" bottom="0.7875" header="0.5118055555555555" footer="0.5118055555555555"/>
  <pageSetup fitToHeight="0"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I17"/>
  <sheetViews>
    <sheetView view="pageBreakPreview" zoomScale="80" zoomScaleNormal="85" zoomScaleSheetLayoutView="80" zoomScalePageLayoutView="0" workbookViewId="0" topLeftCell="A1">
      <pane ySplit="1" topLeftCell="A2" activePane="bottomLeft" state="frozen"/>
      <selection pane="topLeft" activeCell="G1" sqref="G1"/>
      <selection pane="bottomLeft" activeCell="G17" sqref="G17"/>
    </sheetView>
  </sheetViews>
  <sheetFormatPr defaultColWidth="8.7109375" defaultRowHeight="15"/>
  <cols>
    <col min="1" max="1" width="25.28125" style="14" customWidth="1"/>
    <col min="2" max="2" width="15.7109375" style="14" customWidth="1"/>
    <col min="3" max="3" width="50.7109375" style="40" customWidth="1"/>
    <col min="4" max="5" width="5.7109375" style="17" customWidth="1"/>
    <col min="6" max="6" width="11.8515625" style="15" customWidth="1"/>
    <col min="7" max="7" width="15.7109375" style="15" customWidth="1"/>
    <col min="8" max="8" width="56.421875" style="40" customWidth="1"/>
    <col min="9" max="9" width="33.421875" style="17" customWidth="1"/>
  </cols>
  <sheetData>
    <row r="1" spans="3:8" ht="15">
      <c r="C1" s="14"/>
      <c r="D1" s="14"/>
      <c r="E1" s="14"/>
      <c r="H1" s="14"/>
    </row>
    <row r="2" spans="3:8" ht="15.75" thickBot="1">
      <c r="C2" s="14"/>
      <c r="D2" s="14"/>
      <c r="E2" s="14"/>
      <c r="H2" s="14"/>
    </row>
    <row r="3" spans="1:9" ht="15.75" thickTop="1">
      <c r="A3" s="50" t="s">
        <v>0</v>
      </c>
      <c r="B3" s="69"/>
      <c r="C3" s="51" t="s">
        <v>1</v>
      </c>
      <c r="D3" s="20"/>
      <c r="E3" s="20"/>
      <c r="F3" s="21"/>
      <c r="G3" s="179"/>
      <c r="H3" s="53"/>
      <c r="I3" s="22"/>
    </row>
    <row r="4" spans="1:9" ht="15">
      <c r="A4" s="54" t="s">
        <v>6</v>
      </c>
      <c r="B4" s="70"/>
      <c r="C4" s="32" t="s">
        <v>197</v>
      </c>
      <c r="D4" s="25"/>
      <c r="E4" s="25"/>
      <c r="F4" s="26"/>
      <c r="G4" s="180"/>
      <c r="H4" s="56"/>
      <c r="I4" s="27"/>
    </row>
    <row r="5" spans="1:9" ht="15">
      <c r="A5" s="54" t="s">
        <v>252</v>
      </c>
      <c r="B5" s="70"/>
      <c r="C5" s="176" t="s">
        <v>253</v>
      </c>
      <c r="D5" s="25"/>
      <c r="E5" s="25"/>
      <c r="F5" s="26"/>
      <c r="G5" s="180"/>
      <c r="H5" s="56"/>
      <c r="I5" s="27"/>
    </row>
    <row r="6" spans="1:9" ht="15">
      <c r="A6" s="54" t="s">
        <v>2</v>
      </c>
      <c r="B6" s="70"/>
      <c r="C6" s="42" t="s">
        <v>3</v>
      </c>
      <c r="D6" s="25"/>
      <c r="E6" s="25"/>
      <c r="F6" s="26"/>
      <c r="G6" s="180"/>
      <c r="H6" s="56"/>
      <c r="I6" s="27"/>
    </row>
    <row r="7" spans="1:9" ht="15">
      <c r="A7" s="54" t="s">
        <v>9</v>
      </c>
      <c r="B7" s="70"/>
      <c r="C7" s="32"/>
      <c r="D7" s="25"/>
      <c r="E7" s="25"/>
      <c r="F7" s="26"/>
      <c r="G7" s="180"/>
      <c r="H7" s="56"/>
      <c r="I7" s="27"/>
    </row>
    <row r="8" spans="1:9" ht="15">
      <c r="A8" s="54" t="s">
        <v>4</v>
      </c>
      <c r="B8" s="70"/>
      <c r="C8" s="32" t="s">
        <v>5</v>
      </c>
      <c r="D8" s="25"/>
      <c r="E8" s="25"/>
      <c r="F8" s="26"/>
      <c r="G8" s="180"/>
      <c r="H8" s="56"/>
      <c r="I8" s="27"/>
    </row>
    <row r="9" spans="1:9" ht="15">
      <c r="A9" s="54"/>
      <c r="B9" s="70"/>
      <c r="C9" s="32"/>
      <c r="D9" s="25"/>
      <c r="E9" s="25"/>
      <c r="F9" s="26"/>
      <c r="G9" s="180"/>
      <c r="H9" s="56"/>
      <c r="I9" s="27"/>
    </row>
    <row r="10" spans="1:9" s="5" customFormat="1" ht="60">
      <c r="A10" s="72" t="s">
        <v>10</v>
      </c>
      <c r="B10" s="147" t="s">
        <v>11</v>
      </c>
      <c r="C10" s="87" t="s">
        <v>12</v>
      </c>
      <c r="D10" s="43" t="s">
        <v>13</v>
      </c>
      <c r="E10" s="43" t="s">
        <v>14</v>
      </c>
      <c r="F10" s="45" t="s">
        <v>15</v>
      </c>
      <c r="G10" s="181" t="s">
        <v>16</v>
      </c>
      <c r="H10" s="85" t="s">
        <v>243</v>
      </c>
      <c r="I10" s="185" t="s">
        <v>257</v>
      </c>
    </row>
    <row r="11" spans="1:9" ht="71.25">
      <c r="A11" s="73" t="s">
        <v>18</v>
      </c>
      <c r="B11" s="48" t="s">
        <v>198</v>
      </c>
      <c r="C11" s="32" t="s">
        <v>75</v>
      </c>
      <c r="D11" s="25">
        <v>2</v>
      </c>
      <c r="E11" s="25" t="s">
        <v>13</v>
      </c>
      <c r="F11" s="66">
        <v>0</v>
      </c>
      <c r="G11" s="180">
        <f aca="true" t="shared" si="0" ref="G11:G16">D11*F11</f>
        <v>0</v>
      </c>
      <c r="H11" s="76" t="s">
        <v>205</v>
      </c>
      <c r="I11" s="33"/>
    </row>
    <row r="12" spans="1:9" ht="57">
      <c r="A12" s="73" t="s">
        <v>22</v>
      </c>
      <c r="B12" s="48"/>
      <c r="C12" s="32" t="s">
        <v>76</v>
      </c>
      <c r="D12" s="25">
        <v>2</v>
      </c>
      <c r="E12" s="25" t="s">
        <v>13</v>
      </c>
      <c r="F12" s="66">
        <v>0</v>
      </c>
      <c r="G12" s="180">
        <f t="shared" si="0"/>
        <v>0</v>
      </c>
      <c r="H12" s="76" t="s">
        <v>215</v>
      </c>
      <c r="I12" s="33"/>
    </row>
    <row r="13" spans="1:9" ht="42.75">
      <c r="A13" s="73" t="s">
        <v>24</v>
      </c>
      <c r="B13" s="48"/>
      <c r="C13" s="32" t="s">
        <v>217</v>
      </c>
      <c r="D13" s="25">
        <v>2</v>
      </c>
      <c r="E13" s="25" t="s">
        <v>13</v>
      </c>
      <c r="F13" s="26">
        <v>0</v>
      </c>
      <c r="G13" s="180">
        <f t="shared" si="0"/>
        <v>0</v>
      </c>
      <c r="H13" s="76" t="s">
        <v>216</v>
      </c>
      <c r="I13" s="33"/>
    </row>
    <row r="14" spans="1:9" ht="15">
      <c r="A14" s="73" t="s">
        <v>27</v>
      </c>
      <c r="B14" s="48"/>
      <c r="C14" s="32" t="s">
        <v>57</v>
      </c>
      <c r="D14" s="25">
        <v>1</v>
      </c>
      <c r="E14" s="25" t="s">
        <v>13</v>
      </c>
      <c r="F14" s="26">
        <v>0</v>
      </c>
      <c r="G14" s="180">
        <f t="shared" si="0"/>
        <v>0</v>
      </c>
      <c r="H14" s="56" t="s">
        <v>58</v>
      </c>
      <c r="I14" s="27"/>
    </row>
    <row r="15" spans="1:9" ht="15">
      <c r="A15" s="73" t="s">
        <v>29</v>
      </c>
      <c r="B15" s="48"/>
      <c r="C15" s="32" t="s">
        <v>60</v>
      </c>
      <c r="D15" s="25">
        <v>1</v>
      </c>
      <c r="E15" s="25" t="s">
        <v>21</v>
      </c>
      <c r="F15" s="26">
        <v>0</v>
      </c>
      <c r="G15" s="180">
        <f t="shared" si="0"/>
        <v>0</v>
      </c>
      <c r="H15" s="56" t="s">
        <v>61</v>
      </c>
      <c r="I15" s="27"/>
    </row>
    <row r="16" spans="1:9" ht="15">
      <c r="A16" s="178" t="s">
        <v>31</v>
      </c>
      <c r="B16" s="48"/>
      <c r="C16" s="32" t="s">
        <v>63</v>
      </c>
      <c r="D16" s="25">
        <v>1</v>
      </c>
      <c r="E16" s="25" t="s">
        <v>21</v>
      </c>
      <c r="F16" s="26">
        <v>0</v>
      </c>
      <c r="G16" s="180">
        <f t="shared" si="0"/>
        <v>0</v>
      </c>
      <c r="H16" s="56" t="s">
        <v>64</v>
      </c>
      <c r="I16" s="27"/>
    </row>
    <row r="17" spans="1:7" ht="15">
      <c r="A17" s="188" t="s">
        <v>71</v>
      </c>
      <c r="B17" s="177"/>
      <c r="G17" s="186">
        <f>SUM(G11:G16)</f>
        <v>0</v>
      </c>
    </row>
  </sheetData>
  <sheetProtection selectLockedCells="1" selectUnlockedCells="1"/>
  <printOptions/>
  <pageMargins left="0.7" right="0.7" top="0.7875" bottom="0.7875" header="0.5118055555555555" footer="0.5118055555555555"/>
  <pageSetup fitToHeight="0" fitToWidth="1" horizontalDpi="300" verticalDpi="300" orientation="landscape" paperSize="9" scale="59" r:id="rId1"/>
  <colBreaks count="1" manualBreakCount="1">
    <brk id="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tabSelected="1" view="pageBreakPreview" zoomScale="85" zoomScaleNormal="85" zoomScaleSheetLayoutView="85" zoomScalePageLayoutView="0" workbookViewId="0" topLeftCell="A1">
      <pane ySplit="1" topLeftCell="A2" activePane="bottomLeft" state="frozen"/>
      <selection pane="topLeft" activeCell="E1" sqref="E1"/>
      <selection pane="bottomLeft" activeCell="E20" sqref="E20"/>
    </sheetView>
  </sheetViews>
  <sheetFormatPr defaultColWidth="8.7109375" defaultRowHeight="15"/>
  <cols>
    <col min="1" max="1" width="22.421875" style="14" customWidth="1"/>
    <col min="2" max="2" width="33.421875" style="40" customWidth="1"/>
    <col min="3" max="3" width="4.00390625" style="17" customWidth="1"/>
    <col min="4" max="4" width="14.00390625" style="15" customWidth="1"/>
    <col min="5" max="5" width="15.140625" style="15" customWidth="1"/>
    <col min="6" max="6" width="53.28125" style="40" customWidth="1"/>
    <col min="7" max="7" width="33.421875" style="17" customWidth="1"/>
  </cols>
  <sheetData>
    <row r="1" spans="2:6" ht="15">
      <c r="B1" s="14"/>
      <c r="C1" s="14"/>
      <c r="F1" s="14"/>
    </row>
    <row r="2" spans="2:6" ht="15">
      <c r="B2" s="14"/>
      <c r="C2" s="14"/>
      <c r="F2" s="14"/>
    </row>
    <row r="3" spans="1:7" ht="15">
      <c r="A3" s="50" t="s">
        <v>0</v>
      </c>
      <c r="B3" s="51" t="s">
        <v>1</v>
      </c>
      <c r="C3" s="20"/>
      <c r="D3" s="21"/>
      <c r="E3" s="52"/>
      <c r="F3" s="53"/>
      <c r="G3" s="22"/>
    </row>
    <row r="4" spans="1:7" ht="15">
      <c r="A4" s="54" t="s">
        <v>6</v>
      </c>
      <c r="B4" s="32" t="s">
        <v>199</v>
      </c>
      <c r="C4" s="25"/>
      <c r="D4" s="26"/>
      <c r="E4" s="55"/>
      <c r="F4" s="56"/>
      <c r="G4" s="27"/>
    </row>
    <row r="5" spans="1:7" ht="15">
      <c r="A5" s="54" t="s">
        <v>252</v>
      </c>
      <c r="B5" s="176" t="s">
        <v>253</v>
      </c>
      <c r="D5" s="26"/>
      <c r="E5" s="55"/>
      <c r="F5" s="56"/>
      <c r="G5" s="27"/>
    </row>
    <row r="6" spans="1:7" ht="15">
      <c r="A6" s="54" t="s">
        <v>2</v>
      </c>
      <c r="B6" s="42" t="s">
        <v>3</v>
      </c>
      <c r="C6" s="25"/>
      <c r="D6" s="26"/>
      <c r="E6" s="55"/>
      <c r="F6" s="56"/>
      <c r="G6" s="27"/>
    </row>
    <row r="7" spans="1:7" ht="15">
      <c r="A7" s="54" t="s">
        <v>9</v>
      </c>
      <c r="B7" s="32"/>
      <c r="C7" s="25"/>
      <c r="D7" s="26"/>
      <c r="E7" s="55"/>
      <c r="F7" s="56"/>
      <c r="G7" s="27"/>
    </row>
    <row r="8" spans="1:7" ht="15">
      <c r="A8" s="54" t="s">
        <v>4</v>
      </c>
      <c r="B8" s="32" t="s">
        <v>5</v>
      </c>
      <c r="C8" s="25"/>
      <c r="D8" s="26"/>
      <c r="E8" s="55"/>
      <c r="F8" s="56"/>
      <c r="G8" s="27"/>
    </row>
    <row r="9" spans="1:7" ht="15">
      <c r="A9" s="54"/>
      <c r="B9" s="32"/>
      <c r="C9" s="25"/>
      <c r="D9" s="26"/>
      <c r="E9" s="55"/>
      <c r="F9" s="56"/>
      <c r="G9" s="27"/>
    </row>
    <row r="10" spans="1:7" s="5" customFormat="1" ht="71.25" customHeight="1">
      <c r="A10" s="72" t="s">
        <v>10</v>
      </c>
      <c r="B10" s="87" t="s">
        <v>12</v>
      </c>
      <c r="C10" s="43" t="s">
        <v>13</v>
      </c>
      <c r="D10" s="45" t="s">
        <v>15</v>
      </c>
      <c r="E10" s="88" t="s">
        <v>16</v>
      </c>
      <c r="F10" s="85" t="s">
        <v>243</v>
      </c>
      <c r="G10" s="185" t="s">
        <v>257</v>
      </c>
    </row>
    <row r="11" spans="1:7" ht="71.25">
      <c r="A11" s="73" t="s">
        <v>18</v>
      </c>
      <c r="B11" s="32" t="s">
        <v>75</v>
      </c>
      <c r="C11" s="25">
        <v>17</v>
      </c>
      <c r="D11" s="26">
        <v>0</v>
      </c>
      <c r="E11" s="55">
        <f>C11*D11</f>
        <v>0</v>
      </c>
      <c r="F11" s="76" t="s">
        <v>205</v>
      </c>
      <c r="G11" s="33"/>
    </row>
    <row r="12" spans="1:7" ht="57">
      <c r="A12" s="73" t="s">
        <v>22</v>
      </c>
      <c r="B12" s="32" t="s">
        <v>76</v>
      </c>
      <c r="C12" s="25">
        <v>17</v>
      </c>
      <c r="D12" s="26">
        <v>0</v>
      </c>
      <c r="E12" s="55">
        <f aca="true" t="shared" si="0" ref="E12:E19">C12*D12</f>
        <v>0</v>
      </c>
      <c r="F12" s="76" t="s">
        <v>215</v>
      </c>
      <c r="G12" s="33"/>
    </row>
    <row r="13" spans="1:7" ht="42.75">
      <c r="A13" s="73" t="s">
        <v>24</v>
      </c>
      <c r="B13" s="32" t="s">
        <v>217</v>
      </c>
      <c r="C13" s="136">
        <v>17</v>
      </c>
      <c r="D13" s="104">
        <v>0</v>
      </c>
      <c r="E13" s="55">
        <f t="shared" si="0"/>
        <v>0</v>
      </c>
      <c r="F13" s="76" t="s">
        <v>216</v>
      </c>
      <c r="G13" s="33"/>
    </row>
    <row r="14" spans="1:7" ht="15">
      <c r="A14" s="73" t="s">
        <v>27</v>
      </c>
      <c r="B14" s="135" t="s">
        <v>57</v>
      </c>
      <c r="C14" s="136">
        <v>17</v>
      </c>
      <c r="D14" s="104">
        <v>0</v>
      </c>
      <c r="E14" s="55">
        <f t="shared" si="0"/>
        <v>0</v>
      </c>
      <c r="F14" s="56" t="s">
        <v>58</v>
      </c>
      <c r="G14" s="27"/>
    </row>
    <row r="15" spans="1:7" ht="15">
      <c r="A15" s="73" t="s">
        <v>29</v>
      </c>
      <c r="B15" s="135" t="s">
        <v>200</v>
      </c>
      <c r="C15" s="136">
        <v>1</v>
      </c>
      <c r="D15" s="104">
        <v>0</v>
      </c>
      <c r="E15" s="55">
        <f t="shared" si="0"/>
        <v>0</v>
      </c>
      <c r="F15" s="56" t="s">
        <v>200</v>
      </c>
      <c r="G15" s="27"/>
    </row>
    <row r="16" spans="1:7" ht="15">
      <c r="A16" s="73" t="s">
        <v>31</v>
      </c>
      <c r="B16" s="32" t="s">
        <v>60</v>
      </c>
      <c r="C16" s="25">
        <v>1</v>
      </c>
      <c r="D16" s="26">
        <v>0</v>
      </c>
      <c r="E16" s="55">
        <f t="shared" si="0"/>
        <v>0</v>
      </c>
      <c r="F16" s="56" t="s">
        <v>61</v>
      </c>
      <c r="G16" s="27"/>
    </row>
    <row r="17" spans="1:7" ht="15">
      <c r="A17" s="73" t="s">
        <v>33</v>
      </c>
      <c r="B17" s="32" t="s">
        <v>63</v>
      </c>
      <c r="C17" s="25">
        <v>1</v>
      </c>
      <c r="D17" s="26">
        <v>0</v>
      </c>
      <c r="E17" s="55">
        <f t="shared" si="0"/>
        <v>0</v>
      </c>
      <c r="F17" s="56" t="s">
        <v>64</v>
      </c>
      <c r="G17" s="27"/>
    </row>
    <row r="18" spans="1:7" ht="15">
      <c r="A18" s="73" t="s">
        <v>36</v>
      </c>
      <c r="B18" s="32" t="s">
        <v>66</v>
      </c>
      <c r="C18" s="25">
        <v>1</v>
      </c>
      <c r="D18" s="26">
        <v>0</v>
      </c>
      <c r="E18" s="55">
        <f t="shared" si="0"/>
        <v>0</v>
      </c>
      <c r="F18" s="56" t="s">
        <v>201</v>
      </c>
      <c r="G18" s="27"/>
    </row>
    <row r="19" spans="1:7" ht="15">
      <c r="A19" s="73" t="s">
        <v>40</v>
      </c>
      <c r="B19" s="32" t="s">
        <v>69</v>
      </c>
      <c r="C19" s="25">
        <v>1</v>
      </c>
      <c r="D19" s="26">
        <v>0</v>
      </c>
      <c r="E19" s="55">
        <f t="shared" si="0"/>
        <v>0</v>
      </c>
      <c r="F19" s="56" t="s">
        <v>70</v>
      </c>
      <c r="G19" s="27"/>
    </row>
    <row r="20" spans="1:7" s="9" customFormat="1" ht="15">
      <c r="A20" s="67" t="s">
        <v>71</v>
      </c>
      <c r="B20" s="36"/>
      <c r="C20" s="37"/>
      <c r="D20" s="38"/>
      <c r="E20" s="175">
        <f>SUM(E11:E19)</f>
        <v>0</v>
      </c>
      <c r="F20" s="84"/>
      <c r="G20" s="39"/>
    </row>
  </sheetData>
  <sheetProtection selectLockedCells="1" selectUnlockedCells="1"/>
  <printOptions/>
  <pageMargins left="0.7" right="0.7" top="0.7875" bottom="0.7875" header="0.5118055555555555" footer="0.5118055555555555"/>
  <pageSetup fitToHeight="0" fitToWidth="1" horizontalDpi="300" verticalDpi="300" orientation="landscape" paperSize="9" scale="74"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Ivanek2</dc:creator>
  <cp:keywords/>
  <dc:description/>
  <cp:lastModifiedBy>Michal Šilhánek</cp:lastModifiedBy>
  <cp:lastPrinted>2020-07-14T06:27:08Z</cp:lastPrinted>
  <dcterms:created xsi:type="dcterms:W3CDTF">2018-05-11T10:44:28Z</dcterms:created>
  <dcterms:modified xsi:type="dcterms:W3CDTF">2020-12-08T14:20:04Z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