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yAJZc/nQmekhfCCMSy77F3ZWaCrC7KP5sJlPAqrv6+jRLyfuJL++MQppzFSlwAQIwUL/hzBiyl+hgNSJZmnHbQ==" workbookSpinCount="100000" workbookSaltValue="N3nk7TSFp7Bq3GFWLmRkdg==" lockStructure="1"/>
  <bookViews>
    <workbookView xWindow="0" yWindow="0" windowWidth="23040" windowHeight="9384" activeTab="0"/>
  </bookViews>
  <sheets>
    <sheet name="Příloha č. 2 ZD - BTSPVZ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<sst xmlns="http://schemas.openxmlformats.org/spreadsheetml/2006/main" count="26" uniqueCount="26">
  <si>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Specifikace</t>
  </si>
  <si>
    <t>Elektrocentrála</t>
  </si>
  <si>
    <t>Název</t>
  </si>
  <si>
    <t>Objektiv 12-35mm (příp. 12-40mm), f/2,8 ASPH,  mikro 4/3. Power O.I.S. Kompatibilní s fotoaparátem Panasonic Lumix GH4.</t>
  </si>
  <si>
    <t>Objektiv</t>
  </si>
  <si>
    <t>FPV monitor</t>
  </si>
  <si>
    <t>VR Brýle</t>
  </si>
  <si>
    <t>FPV HD přenosová soustava</t>
  </si>
  <si>
    <t>Grafická karta pro strojové učení</t>
  </si>
  <si>
    <t>Kvadrokoptéra s kamerou</t>
  </si>
  <si>
    <t>Cena bez DPH / ks</t>
  </si>
  <si>
    <t>Celkem bez DPH</t>
  </si>
  <si>
    <t>Cena celkem bez DPH:</t>
  </si>
  <si>
    <t>Celkem DPH:</t>
  </si>
  <si>
    <t>Cena celkem vč. DPH:</t>
  </si>
  <si>
    <t>Minipočítač Raspberry PI pro programování robotických zařízení (modelová řada musí být uvedena kvůli kompatibilitě se stávajícím zařízením zadavatele)</t>
  </si>
  <si>
    <t>Níže uvedená specifikace předmětu veřejné zakázky je považována jako minimální. Zadavatel výslovně umožňuje pro plnění veřejné zakázky použití i jiných, kvalitativně a technicky obdobných řešení. Musí se však jednat o rovnocennou odchylku v požadované úrovni z hlediska bezpečnosti a použitelnosti. Konkrétní technická specifikace takového kvalitativního standardu, která je uvedena v tomto dokumentu, je pouze orientační a slouží pro upřesnění parametrů a srozumitelný popis.</t>
  </si>
  <si>
    <t>Nabízené řešení (Uveďte konkrétní název či druh nabízeného řešení)</t>
  </si>
  <si>
    <t>Počet</t>
  </si>
  <si>
    <t>Min. 1.4GHz 64-bit quad-core procesor, min. 1GB RAM, WiFi 802.11AC, Bluetooth 4.2 BLE, Ethernet a PoE konektor. VideoCore min. 250 MHz, jmenovitý výkon max. 1,5 W v průměru na volnoběh.</t>
  </si>
  <si>
    <t>Počet fázi: jedna;  Jmenovité výstupní napětí: 230 V;  Jmenovitá frekvence: 50 Hz; Cos fi: 1,0; Jmenovitý výstupní výkon: min. 1,8 kW;  Suchá hmotnost: max. 25 kg;  Minimální spotřeba paliva (g/kW.h): 500 g;  Obsah nádrže a palivo: min. 4l / benzín Natural 95;  Doba provozu na nádrž: při 100 % zatížení - cca 4 hod. Stejnosměrný výstup: 12 V - min. 8 A;  Krytí stroje: IP23M;</t>
  </si>
  <si>
    <r>
      <rPr>
        <b/>
        <sz val="8"/>
        <rFont val="Calibri"/>
        <family val="2"/>
        <scheme val="minor"/>
      </rPr>
      <t>Kamera</t>
    </r>
    <r>
      <rPr>
        <sz val="8"/>
        <rFont val="Calibri"/>
        <family val="2"/>
        <scheme val="minor"/>
      </rPr>
      <t xml:space="preserve">: Senzor 1” CMOS; Počet efektivních pixelů: min. 20 milionů; Objektiv  FOV: cca 77°; Ekvivalent 35 mm: 28 mm; Rozsah ostření: 1 m - ∞; ISO Video: 100 - 6400;  Photo: 100 - 12800 (manuál);  Maximální datový tok videa 100Mbps; Barevné profily Dlog-M (10bit), podpora HDR videa (HLG 10bit); Podporované systémy souborů  FAT32 (≤ 32 GB); exFAT (&gt; 32 GB); Fotografické formáty  JPEG / DNG (RAW); Video formáty  MP4 / MOV; 
</t>
    </r>
    <r>
      <rPr>
        <b/>
        <sz val="8"/>
        <rFont val="Calibri"/>
        <family val="2"/>
        <scheme val="minor"/>
      </rPr>
      <t>Model</t>
    </r>
    <r>
      <rPr>
        <sz val="8"/>
        <rFont val="Calibri"/>
        <family val="2"/>
        <scheme val="minor"/>
      </rPr>
      <t xml:space="preserve">; Vzletová hmotnost: min. 900 g; Maximální rychlost stoupání nejméně 5 m/s; Maximální rychlost klesání nejméně 3 m/s; Maximální rychlost (při hladině moře, bezvětří)  &gt;= 72 km/h (S-mode); Maximální letový čas (bezvětří)  &gt;= 30 minut; Maximální dolet (bezvětří)  &gt;=18 km; Výkon vysílače (EIRP) ≤20 dBm; Vnitřní úložiště min 8 GB;  
</t>
    </r>
    <r>
      <rPr>
        <b/>
        <sz val="8"/>
        <rFont val="Calibri"/>
        <family val="2"/>
        <scheme val="minor"/>
      </rPr>
      <t>Dálkový ovladač</t>
    </r>
    <r>
      <rPr>
        <sz val="8"/>
        <rFont val="Calibri"/>
        <family val="2"/>
        <scheme val="minor"/>
      </rPr>
      <t xml:space="preserve">; Maximální vzdálenost přenosu (bez překážek a okolního rušení): min 5000 m; Podporované typy USB portů  Lightning, Micro USB (Type-B), USB-C; Systém detekce překážek; Všesměrové snímání překážek; </t>
    </r>
  </si>
  <si>
    <t xml:space="preserve">Digitální Full HD 2,4 GHz video přenosová jednotka. Max. dosah 5km - FCC, 3,5 km - CE; Podporované vstupy: AV - PAL25, NTSC30; HDMI - až do 1080p60; Podporované řídící jednotky: DJI A2, WooKong-M;  Podporované zařízení: Z15-GH4, Z15-5D III, Z15-A7, Z15-BMPCC; Použití: S800EVO, S900, S1000, S1000+, F450, F550. Letová jednotka: Hmotnost: max. 70 g; Provozní napětí: 9 - 12 V;  </t>
  </si>
  <si>
    <t>Úhlopříčka: min. 10"; Rozlišení min. 1366×768; Jas: min 550cd/m2; Kontrast: min 800:1; Úhel: min 85°; Vstupy: RF1, RF2, HDMI; Rozlišení HDMI: až do 1080/60i/60p; Hmotnost max. 800g;</t>
  </si>
  <si>
    <t xml:space="preserve">Brýle pro virtuální realitu s rozsahem 360°, rozlišení 2880x1600, frekvence 72Hz, reproduktory 2.0, mikrofon, 128Gb; Samostatný Stand-Alone-Headset bez kabelů; Integrovaný polohový zvuk; Signalizace herní zóny pro prevenci kolize s okolními předměty; </t>
  </si>
  <si>
    <t xml:space="preserve">Architektura NVIDIA - Turing, min. 2900 shaderů / min. 8GB GDDR6, min. 14000 MHz 256bit, PCI-Express 3.0 x 16, 1 ventilátor s výfukem z case 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</si>
</sst>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0" fontId="6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/>
    <xf numFmtId="164" fontId="6" fillId="2" borderId="1" xfId="0" applyNumberFormat="1" applyFont="1" applyFill="1" applyBorder="1" applyProtection="1">
      <protection locked="0"/>
    </xf>
    <xf numFmtId="164" fontId="6" fillId="0" borderId="2" xfId="0" applyNumberFormat="1" applyFont="1" applyBorder="1"/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6" fillId="0" borderId="5" xfId="0" applyFont="1" applyBorder="1"/>
    <xf numFmtId="164" fontId="6" fillId="2" borderId="5" xfId="0" applyNumberFormat="1" applyFont="1" applyFill="1" applyBorder="1" applyProtection="1">
      <protection locked="0"/>
    </xf>
    <xf numFmtId="164" fontId="6" fillId="0" borderId="6" xfId="0" applyNumberFormat="1" applyFont="1" applyBorder="1"/>
    <xf numFmtId="0" fontId="4" fillId="3" borderId="7" xfId="0" applyFont="1" applyFill="1" applyBorder="1"/>
    <xf numFmtId="164" fontId="7" fillId="3" borderId="8" xfId="0" applyNumberFormat="1" applyFont="1" applyFill="1" applyBorder="1"/>
    <xf numFmtId="0" fontId="2" fillId="3" borderId="9" xfId="0" applyFont="1" applyFill="1" applyBorder="1"/>
    <xf numFmtId="164" fontId="7" fillId="3" borderId="10" xfId="0" applyNumberFormat="1" applyFont="1" applyFill="1" applyBorder="1"/>
    <xf numFmtId="0" fontId="2" fillId="3" borderId="11" xfId="0" applyFont="1" applyFill="1" applyBorder="1"/>
    <xf numFmtId="164" fontId="3" fillId="3" borderId="12" xfId="0" applyNumberFormat="1" applyFont="1" applyFill="1" applyBorder="1"/>
    <xf numFmtId="0" fontId="5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" fillId="0" borderId="14" xfId="0" applyFont="1" applyBorder="1"/>
    <xf numFmtId="164" fontId="6" fillId="2" borderId="14" xfId="0" applyNumberFormat="1" applyFont="1" applyFill="1" applyBorder="1" applyProtection="1">
      <protection locked="0"/>
    </xf>
    <xf numFmtId="164" fontId="6" fillId="0" borderId="15" xfId="0" applyNumberFormat="1" applyFont="1" applyBorder="1"/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7" xfId="0" applyFont="1" applyFill="1" applyBorder="1"/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A1" sqref="A1:F1"/>
    </sheetView>
  </sheetViews>
  <sheetFormatPr defaultColWidth="8.8515625" defaultRowHeight="15"/>
  <cols>
    <col min="1" max="1" width="50.00390625" style="0" customWidth="1"/>
    <col min="2" max="2" width="88.140625" style="0" customWidth="1"/>
    <col min="3" max="3" width="60.00390625" style="0" customWidth="1"/>
    <col min="5" max="5" width="20.421875" style="0" customWidth="1"/>
    <col min="6" max="6" width="18.7109375" style="0" customWidth="1"/>
  </cols>
  <sheetData>
    <row r="1" spans="1:6" ht="46.8" customHeight="1" thickBot="1">
      <c r="A1" s="32" t="s">
        <v>16</v>
      </c>
      <c r="B1" s="33"/>
      <c r="C1" s="33"/>
      <c r="D1" s="33"/>
      <c r="E1" s="33"/>
      <c r="F1" s="34"/>
    </row>
    <row r="2" ht="15" thickBot="1"/>
    <row r="3" spans="1:6" ht="15" thickBot="1">
      <c r="A3" s="24" t="s">
        <v>2</v>
      </c>
      <c r="B3" s="25" t="s">
        <v>0</v>
      </c>
      <c r="C3" s="25" t="s">
        <v>17</v>
      </c>
      <c r="D3" s="26" t="s">
        <v>18</v>
      </c>
      <c r="E3" s="27" t="s">
        <v>10</v>
      </c>
      <c r="F3" s="28" t="s">
        <v>11</v>
      </c>
    </row>
    <row r="4" spans="1:6" ht="43.2">
      <c r="A4" s="19" t="s">
        <v>15</v>
      </c>
      <c r="B4" s="20" t="s">
        <v>19</v>
      </c>
      <c r="C4" s="29"/>
      <c r="D4" s="21">
        <v>20</v>
      </c>
      <c r="E4" s="22"/>
      <c r="F4" s="23">
        <f aca="true" t="shared" si="0" ref="F4:F11">D4*E4</f>
        <v>0</v>
      </c>
    </row>
    <row r="5" spans="1:6" ht="30.6">
      <c r="A5" s="7" t="s">
        <v>1</v>
      </c>
      <c r="B5" s="3" t="s">
        <v>20</v>
      </c>
      <c r="C5" s="30"/>
      <c r="D5" s="4">
        <v>1</v>
      </c>
      <c r="E5" s="5"/>
      <c r="F5" s="6">
        <f t="shared" si="0"/>
        <v>0</v>
      </c>
    </row>
    <row r="6" spans="1:6" ht="15">
      <c r="A6" s="7" t="s">
        <v>4</v>
      </c>
      <c r="B6" s="3" t="s">
        <v>3</v>
      </c>
      <c r="C6" s="30"/>
      <c r="D6" s="4">
        <v>1</v>
      </c>
      <c r="E6" s="5"/>
      <c r="F6" s="6">
        <f t="shared" si="0"/>
        <v>0</v>
      </c>
    </row>
    <row r="7" spans="1:6" ht="91.8">
      <c r="A7" s="7" t="s">
        <v>9</v>
      </c>
      <c r="B7" s="3" t="s">
        <v>21</v>
      </c>
      <c r="C7" s="30"/>
      <c r="D7" s="4">
        <v>1</v>
      </c>
      <c r="E7" s="5"/>
      <c r="F7" s="6">
        <f t="shared" si="0"/>
        <v>0</v>
      </c>
    </row>
    <row r="8" spans="1:6" ht="30.6">
      <c r="A8" s="7" t="s">
        <v>7</v>
      </c>
      <c r="B8" s="3" t="s">
        <v>22</v>
      </c>
      <c r="C8" s="30"/>
      <c r="D8" s="4">
        <v>1</v>
      </c>
      <c r="E8" s="5"/>
      <c r="F8" s="6">
        <f t="shared" si="0"/>
        <v>0</v>
      </c>
    </row>
    <row r="9" spans="1:6" ht="20.4">
      <c r="A9" s="7" t="s">
        <v>5</v>
      </c>
      <c r="B9" s="3" t="s">
        <v>23</v>
      </c>
      <c r="C9" s="30"/>
      <c r="D9" s="4">
        <v>2</v>
      </c>
      <c r="E9" s="5"/>
      <c r="F9" s="6">
        <f t="shared" si="0"/>
        <v>0</v>
      </c>
    </row>
    <row r="10" spans="1:6" ht="20.4">
      <c r="A10" s="7" t="s">
        <v>6</v>
      </c>
      <c r="B10" s="3" t="s">
        <v>24</v>
      </c>
      <c r="C10" s="30"/>
      <c r="D10" s="4">
        <v>1</v>
      </c>
      <c r="E10" s="5"/>
      <c r="F10" s="6">
        <f t="shared" si="0"/>
        <v>0</v>
      </c>
    </row>
    <row r="11" spans="1:6" ht="21" thickBot="1">
      <c r="A11" s="8" t="s">
        <v>8</v>
      </c>
      <c r="B11" s="9" t="s">
        <v>25</v>
      </c>
      <c r="C11" s="31"/>
      <c r="D11" s="10">
        <v>2</v>
      </c>
      <c r="E11" s="11"/>
      <c r="F11" s="12">
        <f t="shared" si="0"/>
        <v>0</v>
      </c>
    </row>
    <row r="12" spans="1:6" ht="18">
      <c r="A12" s="2"/>
      <c r="B12" s="2"/>
      <c r="C12" s="2"/>
      <c r="D12" s="2"/>
      <c r="E12" s="13" t="s">
        <v>12</v>
      </c>
      <c r="F12" s="14">
        <f>SUM(F4:F11)</f>
        <v>0</v>
      </c>
    </row>
    <row r="13" spans="1:6" ht="18">
      <c r="A13" s="1"/>
      <c r="B13" s="1"/>
      <c r="C13" s="1"/>
      <c r="E13" s="15" t="s">
        <v>13</v>
      </c>
      <c r="F13" s="16">
        <f>+F12*0.21</f>
        <v>0</v>
      </c>
    </row>
    <row r="14" spans="5:6" ht="18.6" thickBot="1">
      <c r="E14" s="17" t="s">
        <v>14</v>
      </c>
      <c r="F14" s="18">
        <f>+F12+F13</f>
        <v>0</v>
      </c>
    </row>
  </sheetData>
  <sheetProtection algorithmName="SHA-512" hashValue="3ByzRhD3GrLl4CsXQlOS7RIo+b0K5I46PpG2XrENL+8R10zsXtMOoyZWnh0vKlG3Qu2Xxa2xQ1p35TRcUXtT1Q==" saltValue="PLZ4EsihJfwZE+UPO0jVSA==" spinCount="100000" sheet="1" objects="1" scenarios="1"/>
  <mergeCells count="1">
    <mergeCell ref="A1:F1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Filip Haferník</cp:lastModifiedBy>
  <cp:lastPrinted>2020-04-29T08:56:46Z</cp:lastPrinted>
  <dcterms:created xsi:type="dcterms:W3CDTF">2020-01-29T17:30:07Z</dcterms:created>
  <dcterms:modified xsi:type="dcterms:W3CDTF">2020-05-25T19:53:50Z</dcterms:modified>
  <cp:category/>
  <cp:version/>
  <cp:contentType/>
  <cp:contentStatus/>
</cp:coreProperties>
</file>