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<sst xmlns="http://schemas.openxmlformats.org/spreadsheetml/2006/main" count="36" uniqueCount="23">
  <si>
    <t>SW vybavení pro program Astrofyzika (projekt FPF ERDF)</t>
  </si>
  <si>
    <t>Drobný nemotný majetek KA 4 část 2 (projekt RESTART ERDF)</t>
  </si>
  <si>
    <t>nástavba neural network toolbox</t>
  </si>
  <si>
    <t>nástavba parallel computing toolbox</t>
  </si>
  <si>
    <t>nástavba Robotics System Toolbox</t>
  </si>
  <si>
    <t xml:space="preserve">nástavba Statistics and Machine Learning Toolbox </t>
  </si>
  <si>
    <t>MATLAB</t>
  </si>
  <si>
    <t>Cena v Kč bez DPH za 1 licenci</t>
  </si>
  <si>
    <t>Počet licencí</t>
  </si>
  <si>
    <t>Cena celkem v Kč bez DPH</t>
  </si>
  <si>
    <t>DPH</t>
  </si>
  <si>
    <t>Cena celkem v Kč vč. DPH</t>
  </si>
  <si>
    <t>Obchodně podnikatelská fakulta v Karviné</t>
  </si>
  <si>
    <t>Celkem</t>
  </si>
  <si>
    <t>Statistics and Machine Learning Toolbox</t>
  </si>
  <si>
    <t>Optimization Toolbox</t>
  </si>
  <si>
    <t>Global Optimization Toolbox (vyžaduje Optimization Toolbox)</t>
  </si>
  <si>
    <t>Deep Learning Toolbox</t>
  </si>
  <si>
    <t>Symbolic Math Toolbox</t>
  </si>
  <si>
    <t>Parallel Computing Toolbox</t>
  </si>
  <si>
    <t>MATLAB Distributed Computing Server pro 32
procesorů</t>
  </si>
  <si>
    <t>Cena celkem</t>
  </si>
  <si>
    <t>Pozn. Všechny licence se sestávají z: 1 uživatel + 3 roky update, školní, síťová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</si>
</sst>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/>
    <xf numFmtId="0" fontId="0" fillId="2" borderId="0" xfId="0" applyFill="1"/>
    <xf numFmtId="165" fontId="4" fillId="0" borderId="0" xfId="0" applyNumberFormat="1" applyFont="1" applyBorder="1"/>
    <xf numFmtId="1" fontId="4" fillId="0" borderId="0" xfId="0" applyNumberFormat="1" applyFont="1" applyBorder="1"/>
    <xf numFmtId="0" fontId="0" fillId="0" borderId="0" xfId="0" applyFill="1"/>
    <xf numFmtId="165" fontId="2" fillId="0" borderId="0" xfId="0" applyNumberFormat="1" applyFont="1"/>
    <xf numFmtId="165" fontId="5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21" applyFill="1" applyBorder="1" applyAlignment="1">
      <alignment horizontal="left"/>
      <protection/>
    </xf>
    <xf numFmtId="0" fontId="0" fillId="0" borderId="1" xfId="21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Font="1"/>
    <xf numFmtId="0" fontId="0" fillId="2" borderId="0" xfId="0" applyFont="1" applyFill="1"/>
    <xf numFmtId="0" fontId="0" fillId="2" borderId="1" xfId="20" applyFont="1" applyFill="1" applyBorder="1" applyAlignment="1">
      <alignment horizontal="left" vertical="center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"/>
  <sheetViews>
    <sheetView tabSelected="1" workbookViewId="0" topLeftCell="A1">
      <selection activeCell="A29" sqref="A29"/>
    </sheetView>
  </sheetViews>
  <sheetFormatPr defaultColWidth="9.140625" defaultRowHeight="15"/>
  <cols>
    <col min="1" max="1" width="14.8515625" style="0" customWidth="1"/>
    <col min="2" max="2" width="46.421875" style="0" customWidth="1"/>
    <col min="3" max="3" width="28.00390625" style="0" bestFit="1" customWidth="1"/>
    <col min="4" max="4" width="18.140625" style="0" customWidth="1"/>
    <col min="5" max="5" width="18.57421875" style="0" customWidth="1"/>
    <col min="6" max="7" width="18.140625" style="0" customWidth="1"/>
  </cols>
  <sheetData>
    <row r="2" spans="1:7" ht="25.5">
      <c r="A2" s="17" t="s">
        <v>0</v>
      </c>
      <c r="B2" s="18"/>
      <c r="C2" s="10" t="s">
        <v>7</v>
      </c>
      <c r="D2" s="10" t="s">
        <v>8</v>
      </c>
      <c r="E2" s="11" t="s">
        <v>9</v>
      </c>
      <c r="F2" s="12" t="s">
        <v>10</v>
      </c>
      <c r="G2" s="12" t="s">
        <v>11</v>
      </c>
    </row>
    <row r="3" spans="1:7" ht="15">
      <c r="A3" s="7" t="s">
        <v>6</v>
      </c>
      <c r="B3" s="7"/>
      <c r="C3" s="2"/>
      <c r="D3" s="3">
        <v>5</v>
      </c>
      <c r="E3" s="6">
        <f>C3*D3</f>
        <v>0</v>
      </c>
      <c r="F3" s="2">
        <f>G3-E3</f>
        <v>0</v>
      </c>
      <c r="G3" s="6">
        <f>E3*1.21</f>
        <v>0</v>
      </c>
    </row>
    <row r="6" spans="1:7" s="4" customFormat="1" ht="25.5">
      <c r="A6" s="16" t="s">
        <v>1</v>
      </c>
      <c r="B6" s="1"/>
      <c r="C6" s="10" t="s">
        <v>7</v>
      </c>
      <c r="D6" s="10" t="s">
        <v>8</v>
      </c>
      <c r="E6" s="11" t="s">
        <v>9</v>
      </c>
      <c r="F6" s="12" t="s">
        <v>10</v>
      </c>
      <c r="G6" s="12" t="s">
        <v>11</v>
      </c>
    </row>
    <row r="7" spans="1:7" ht="15">
      <c r="A7" s="7" t="s">
        <v>6</v>
      </c>
      <c r="B7" s="7"/>
      <c r="C7" s="2"/>
      <c r="D7" s="3">
        <v>7</v>
      </c>
      <c r="E7" s="6">
        <f>C7*D7</f>
        <v>0</v>
      </c>
      <c r="F7" s="2">
        <f>G7-E7</f>
        <v>0</v>
      </c>
      <c r="G7" s="6">
        <f>E7*1.21</f>
        <v>0</v>
      </c>
    </row>
    <row r="8" spans="1:7" ht="15">
      <c r="A8" s="9" t="s">
        <v>2</v>
      </c>
      <c r="B8" s="8"/>
      <c r="C8" s="2"/>
      <c r="D8">
        <v>7</v>
      </c>
      <c r="E8" s="6">
        <f aca="true" t="shared" si="0" ref="E8:E11">C8*D8</f>
        <v>0</v>
      </c>
      <c r="F8" s="2">
        <f aca="true" t="shared" si="1" ref="F8:F11">G8-E8</f>
        <v>0</v>
      </c>
      <c r="G8" s="6">
        <f aca="true" t="shared" si="2" ref="G8:G11">E8*1.21</f>
        <v>0</v>
      </c>
    </row>
    <row r="9" spans="1:7" ht="15">
      <c r="A9" s="9" t="s">
        <v>3</v>
      </c>
      <c r="B9" s="8"/>
      <c r="C9" s="2"/>
      <c r="D9" s="3">
        <v>7</v>
      </c>
      <c r="E9" s="6">
        <f t="shared" si="0"/>
        <v>0</v>
      </c>
      <c r="F9" s="2">
        <f t="shared" si="1"/>
        <v>0</v>
      </c>
      <c r="G9" s="6">
        <f t="shared" si="2"/>
        <v>0</v>
      </c>
    </row>
    <row r="10" spans="1:7" ht="15">
      <c r="A10" s="9" t="s">
        <v>4</v>
      </c>
      <c r="B10" s="8"/>
      <c r="C10" s="2"/>
      <c r="D10">
        <v>7</v>
      </c>
      <c r="E10" s="6">
        <f t="shared" si="0"/>
        <v>0</v>
      </c>
      <c r="F10" s="2">
        <f t="shared" si="1"/>
        <v>0</v>
      </c>
      <c r="G10" s="6">
        <f t="shared" si="2"/>
        <v>0</v>
      </c>
    </row>
    <row r="11" spans="1:7" ht="15">
      <c r="A11" s="9" t="s">
        <v>5</v>
      </c>
      <c r="B11" s="8"/>
      <c r="C11" s="2"/>
      <c r="D11" s="3">
        <v>7</v>
      </c>
      <c r="E11" s="6">
        <f t="shared" si="0"/>
        <v>0</v>
      </c>
      <c r="F11" s="2">
        <f t="shared" si="1"/>
        <v>0</v>
      </c>
      <c r="G11" s="6">
        <f t="shared" si="2"/>
        <v>0</v>
      </c>
    </row>
    <row r="12" spans="4:7" ht="15">
      <c r="D12" t="s">
        <v>13</v>
      </c>
      <c r="E12" s="5">
        <f>SUM(E7:E11)</f>
        <v>0</v>
      </c>
      <c r="F12" s="14">
        <f>SUM(F7:F11)</f>
        <v>0</v>
      </c>
      <c r="G12" s="5">
        <f>SUM(G7:G11)</f>
        <v>0</v>
      </c>
    </row>
    <row r="14" spans="1:7" ht="25.5">
      <c r="A14" s="15" t="s">
        <v>12</v>
      </c>
      <c r="B14" s="15"/>
      <c r="C14" s="10" t="s">
        <v>7</v>
      </c>
      <c r="D14" s="10" t="s">
        <v>8</v>
      </c>
      <c r="E14" s="11" t="s">
        <v>9</v>
      </c>
      <c r="F14" s="12" t="s">
        <v>10</v>
      </c>
      <c r="G14" s="12" t="s">
        <v>11</v>
      </c>
    </row>
    <row r="15" spans="1:7" ht="15">
      <c r="A15" t="s">
        <v>6</v>
      </c>
      <c r="C15" s="2"/>
      <c r="D15" s="3">
        <v>25</v>
      </c>
      <c r="E15" s="6">
        <f>C15*D15</f>
        <v>0</v>
      </c>
      <c r="F15" s="2">
        <f>G15-E15</f>
        <v>0</v>
      </c>
      <c r="G15" s="6">
        <f>E15*1.21</f>
        <v>0</v>
      </c>
    </row>
    <row r="16" spans="1:7" ht="15">
      <c r="A16" t="s">
        <v>14</v>
      </c>
      <c r="D16">
        <v>25</v>
      </c>
      <c r="E16" s="6">
        <f aca="true" t="shared" si="3" ref="E16:E21">C16*D16</f>
        <v>0</v>
      </c>
      <c r="F16" s="2">
        <f aca="true" t="shared" si="4" ref="F16:F22">G16-E16</f>
        <v>0</v>
      </c>
      <c r="G16" s="6">
        <f aca="true" t="shared" si="5" ref="G16:G22">E16*1.21</f>
        <v>0</v>
      </c>
    </row>
    <row r="17" spans="1:7" ht="15">
      <c r="A17" t="s">
        <v>15</v>
      </c>
      <c r="D17">
        <v>25</v>
      </c>
      <c r="E17" s="6">
        <f t="shared" si="3"/>
        <v>0</v>
      </c>
      <c r="F17" s="2">
        <f t="shared" si="4"/>
        <v>0</v>
      </c>
      <c r="G17" s="6">
        <f t="shared" si="5"/>
        <v>0</v>
      </c>
    </row>
    <row r="18" spans="1:7" ht="15">
      <c r="A18" t="s">
        <v>16</v>
      </c>
      <c r="D18">
        <v>25</v>
      </c>
      <c r="E18" s="6">
        <f t="shared" si="3"/>
        <v>0</v>
      </c>
      <c r="F18" s="2">
        <f t="shared" si="4"/>
        <v>0</v>
      </c>
      <c r="G18" s="6">
        <f t="shared" si="5"/>
        <v>0</v>
      </c>
    </row>
    <row r="19" spans="1:7" ht="15">
      <c r="A19" t="s">
        <v>17</v>
      </c>
      <c r="D19">
        <v>25</v>
      </c>
      <c r="E19" s="6">
        <f t="shared" si="3"/>
        <v>0</v>
      </c>
      <c r="F19" s="2">
        <f t="shared" si="4"/>
        <v>0</v>
      </c>
      <c r="G19" s="6">
        <f t="shared" si="5"/>
        <v>0</v>
      </c>
    </row>
    <row r="20" spans="1:7" ht="15">
      <c r="A20" t="s">
        <v>18</v>
      </c>
      <c r="D20">
        <v>25</v>
      </c>
      <c r="E20" s="6">
        <f t="shared" si="3"/>
        <v>0</v>
      </c>
      <c r="F20" s="2">
        <f t="shared" si="4"/>
        <v>0</v>
      </c>
      <c r="G20" s="6">
        <f t="shared" si="5"/>
        <v>0</v>
      </c>
    </row>
    <row r="21" spans="1:7" ht="15">
      <c r="A21" t="s">
        <v>19</v>
      </c>
      <c r="D21">
        <v>25</v>
      </c>
      <c r="E21" s="6">
        <f t="shared" si="3"/>
        <v>0</v>
      </c>
      <c r="F21" s="2">
        <f t="shared" si="4"/>
        <v>0</v>
      </c>
      <c r="G21" s="6">
        <f t="shared" si="5"/>
        <v>0</v>
      </c>
    </row>
    <row r="22" spans="1:7" ht="15">
      <c r="A22" s="13" t="s">
        <v>20</v>
      </c>
      <c r="D22">
        <v>1</v>
      </c>
      <c r="E22" s="6">
        <f>C22*D22</f>
        <v>0</v>
      </c>
      <c r="F22" s="2">
        <f t="shared" si="4"/>
        <v>0</v>
      </c>
      <c r="G22" s="6">
        <f t="shared" si="5"/>
        <v>0</v>
      </c>
    </row>
    <row r="23" spans="4:7" ht="15">
      <c r="D23" t="s">
        <v>13</v>
      </c>
      <c r="E23" s="5">
        <f>SUM(E15:E22)</f>
        <v>0</v>
      </c>
      <c r="F23" s="14">
        <f>SUM(F15:F22)</f>
        <v>0</v>
      </c>
      <c r="G23" s="5">
        <f>SUM(G15:G22)</f>
        <v>0</v>
      </c>
    </row>
    <row r="26" spans="3:7" ht="15">
      <c r="C26" s="19" t="s">
        <v>21</v>
      </c>
      <c r="D26" s="19"/>
      <c r="E26" s="20">
        <f>SUM(E23,E12,E3)</f>
        <v>0</v>
      </c>
      <c r="F26" s="20">
        <f>SUM(F23,F12,F3)</f>
        <v>0</v>
      </c>
      <c r="G26" s="20">
        <f>SUM(G23,G12,G3)</f>
        <v>0</v>
      </c>
    </row>
    <row r="28" ht="15">
      <c r="A28" t="s">
        <v>22</v>
      </c>
    </row>
  </sheetData>
  <mergeCells count="7">
    <mergeCell ref="A11:B11"/>
    <mergeCell ref="C26:D26"/>
    <mergeCell ref="A3:B3"/>
    <mergeCell ref="A7:B7"/>
    <mergeCell ref="A8:B8"/>
    <mergeCell ref="A9:B9"/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Chlebiš Libor</dc:creator>
  <cp:keywords/>
  <dc:description/>
  <cp:lastModifiedBy>JUDr. Michal Šilhánek</cp:lastModifiedBy>
  <dcterms:created xsi:type="dcterms:W3CDTF">2019-10-09T18:10:04Z</dcterms:created>
  <dcterms:modified xsi:type="dcterms:W3CDTF">2019-10-31T13:36:29Z</dcterms:modified>
  <cp:category/>
  <cp:version/>
  <cp:contentType/>
  <cp:contentStatus/>
</cp:coreProperties>
</file>