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Tabletarna" sheetId="4" r:id="rId1"/>
  </sheets>
  <definedNames>
    <definedName name="Celkem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<sst xmlns="http://schemas.openxmlformats.org/spreadsheetml/2006/main" count="33" uniqueCount="32">
  <si>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</si>
  <si>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</si>
  <si>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</si>
  <si>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</si>
  <si>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</si>
  <si>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</si>
  <si>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</si>
  <si>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Celkem:</t>
  </si>
  <si>
    <t>Sada tabletů s příslušenstvím</t>
  </si>
  <si>
    <t>Ochranný obal na tablety</t>
  </si>
  <si>
    <t>Vhodný pro rozměry tabletů</t>
  </si>
  <si>
    <t>Multimediální přijímač</t>
  </si>
  <si>
    <t xml:space="preserve">Přenosné promítací plátno </t>
  </si>
  <si>
    <t>Dataprojektor</t>
  </si>
  <si>
    <t>Plátno na stativu, roletové
Ruční svinování
Formát 1:1
Rozměry 152x152cm
Úhlopříčka 85""</t>
  </si>
  <si>
    <t>Víceúčelový mediální příjmač se zabudovanou podporou protokolu pro bezdrátový přenos zvuku a obrazu (zrcadlení) z jiného zařízení, s podporou daného protokolu, bez nutnosti instalace aplikace třetí strany
Hmotnost do 450g
Bluetooth 4.0
Kompatibilita s audio formátem AAC, MP3 a video formáty H.264 do výstupu 1080p při obnovovací frekvenci  60Hz
2GB LPDDR3 zabudované paměti
Ethernet (10/100BASE-t), USB-C pro podporu, a infrared pro dálkové ovládání</t>
  </si>
  <si>
    <t>Rozlišení:  1080p, 1920 x 1080, 16 : 9
Dynamický kontrast: 15 000 : 1
Integrovaný reproduktor min. 2W
Bezdrátové připojení k WiFi6
Korekce lichoběžníkového zkreslení
Halogenové osvětlení
Dálkové ovládání</t>
  </si>
  <si>
    <t xml:space="preserve">Wifi (Base station) </t>
  </si>
  <si>
    <t xml:space="preserve">Rychlost WiFi přenosu: 300 Mb/s na 2.4GHz a 5GHz (současně)
Podpora protokolů NAT, DHCP, PPPoE, VPN passthrough, DNS Proxy, IPv6
Přenosová rychlost LAN portů: 100 Mbit
LAN
Hmotnost: do 250g
2x Ethernet (10/100BASE-T) 
</t>
  </si>
  <si>
    <t>Kufr pro přenos tabletů s příslušenstvím</t>
  </si>
  <si>
    <t xml:space="preserve">Úhlopříčka displeje: min. 10.2""
Rozlišení: min. 2160x1620 pixelů
Obnovovací frekvence displeje: 60Hz
Kapacita úložiště: 64GB
Procesor: Vícejádrový, min 4 jádra 2.34GHz, s PassMark skóre více než 6400
RAM: 2GB
ipad OS
3.5mm audio jack 
Podpora protokolu pro bezdrátový přenos obrazu (zrcadlení) na jiné zařízení bez nutnosti instalace aplikací druhé nebo třetí strany
</t>
  </si>
  <si>
    <t xml:space="preserve">Procesor min. dvě jádra (4 vlákna) s skóre PassMark min 8000 
RAM min. 8GB DDR4
GPU skóre G3D min. 1100
Úložiště min. 256GB SSD
Konektory: HDMI, USB-C, USB
Váha: pohybující se kolem 1,5kg
Operační systém MacOS
se zabudovanou podporou protokolu pro bezdrátový přenos zvuku a obrazu (zrcadlení) na jiné zařízení s podporou daného protokolu, bez nutnosti instalace aplikace třetí strany
Přesinstalovaný OS a aplikace pro hromadnou správu 
LCD Monitor, Úhlopříčka 24", Rozlišení min. 1920x1080 px, Obnovovací frekvence min. 60Hz, HDMI vstup
Myš, česká klávesnice
</t>
  </si>
  <si>
    <t>Prostor pro bezpečné uložení 10 tabletů
rozměry: 45x80x45cm
Přihrádka na příslušenství k tabletům
min. 10 USB portů a min 1x výstupní port.
Nastavitelný termostat pro regulování vnitřní teploty kufru
Možnost uzamčení kufru visacím zámkem
Hromadné naájení pomocí připojení kufru do sítě 100-240V s indikací napájení jednotlivých tabletů pomocí LED diod
Teleskopická rukojeť + kolečka pro manipulaci při převozu</t>
  </si>
  <si>
    <t>Rozpočtová položka</t>
  </si>
  <si>
    <t>Číslo</t>
  </si>
  <si>
    <t>Nabízený výrobek (uvést obchodní název, značku, typ)</t>
  </si>
  <si>
    <t>1.1.1.4.1. sada "Mobilní tabletárna"</t>
  </si>
  <si>
    <r>
      <t xml:space="preserve">Projekt:  </t>
    </r>
    <r>
      <rPr>
        <sz val="11"/>
        <color theme="1"/>
        <rFont val="Calibri"/>
        <family val="2"/>
        <scheme val="minor"/>
      </rPr>
      <t>Zkvalitnění vzdělávací infrastruktury na Slezské univerzitě v Opavě za účelem zajištění vysoké kvality výuky</t>
    </r>
  </si>
  <si>
    <t>ERDF RESTART SU, registrační číslo: CZ.02.2.67/0.0/0.0/18_059/0010237</t>
  </si>
  <si>
    <t>Počítač s příslušenstvím pro hromadnou správu tabletů</t>
  </si>
  <si>
    <t>Příloha č. 4 - Technická specifikace pro dílčí část č. 4 - Dodávka mobilní sestavy tabletů (projekt RESTART SU)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</si>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</sst>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90" zoomScaleNormal="90" workbookViewId="0" topLeftCell="A1">
      <selection activeCell="K8" sqref="K8"/>
    </sheetView>
  </sheetViews>
  <sheetFormatPr defaultColWidth="8.7109375" defaultRowHeight="15"/>
  <cols>
    <col min="1" max="1" width="8.140625" style="0" customWidth="1"/>
    <col min="2" max="2" width="16.28125" style="0" customWidth="1"/>
    <col min="3" max="3" width="17.421875" style="0" customWidth="1"/>
    <col min="4" max="4" width="45.8515625" style="0" customWidth="1"/>
    <col min="5" max="5" width="47.00390625" style="0" customWidth="1"/>
    <col min="6" max="6" width="15.7109375" style="0" customWidth="1"/>
    <col min="7" max="7" width="10.28125" style="0" customWidth="1"/>
    <col min="8" max="8" width="13.421875" style="0" customWidth="1"/>
    <col min="9" max="9" width="14.7109375" style="0" customWidth="1"/>
    <col min="10" max="10" width="15.140625" style="0" customWidth="1"/>
    <col min="11" max="11" width="32.140625" style="0" customWidth="1"/>
  </cols>
  <sheetData>
    <row r="1" ht="15">
      <c r="A1" s="20" t="s">
        <v>30</v>
      </c>
    </row>
    <row r="3" spans="1:10" ht="15">
      <c r="A3" s="25" t="s">
        <v>27</v>
      </c>
      <c r="B3" s="25"/>
      <c r="C3" s="26"/>
      <c r="D3" s="26"/>
      <c r="E3" s="26"/>
      <c r="F3" s="26"/>
      <c r="G3" s="26"/>
      <c r="H3" s="26"/>
      <c r="I3" s="1"/>
      <c r="J3" s="1"/>
    </row>
    <row r="4" spans="2:10" ht="15">
      <c r="B4" t="s">
        <v>28</v>
      </c>
      <c r="F4" s="1"/>
      <c r="G4" s="2"/>
      <c r="H4" s="1"/>
      <c r="I4" s="1"/>
      <c r="J4" s="1"/>
    </row>
    <row r="5" spans="1:10" ht="21">
      <c r="A5" s="27"/>
      <c r="B5" s="27"/>
      <c r="C5" s="27"/>
      <c r="D5" s="27"/>
      <c r="E5" s="27"/>
      <c r="F5" s="27"/>
      <c r="G5" s="27"/>
      <c r="H5" s="3"/>
      <c r="I5" s="3"/>
      <c r="J5" s="3"/>
    </row>
    <row r="6" spans="1:10" ht="30">
      <c r="A6" s="14" t="s">
        <v>24</v>
      </c>
      <c r="B6" s="15" t="s">
        <v>23</v>
      </c>
      <c r="C6" s="14" t="s">
        <v>0</v>
      </c>
      <c r="D6" s="15" t="s">
        <v>1</v>
      </c>
      <c r="E6" s="15" t="s">
        <v>25</v>
      </c>
      <c r="F6" s="16" t="s">
        <v>2</v>
      </c>
      <c r="G6" s="15" t="s">
        <v>3</v>
      </c>
      <c r="H6" s="16" t="s">
        <v>4</v>
      </c>
      <c r="I6" s="16" t="s">
        <v>5</v>
      </c>
      <c r="J6" s="17" t="s">
        <v>6</v>
      </c>
    </row>
    <row r="7" spans="1:11" ht="240">
      <c r="A7" s="18">
        <v>1</v>
      </c>
      <c r="B7" s="28" t="s">
        <v>26</v>
      </c>
      <c r="C7" s="10" t="s">
        <v>8</v>
      </c>
      <c r="D7" s="19" t="s">
        <v>20</v>
      </c>
      <c r="E7" s="11"/>
      <c r="F7" s="23"/>
      <c r="G7" s="4">
        <v>20</v>
      </c>
      <c r="H7" s="5">
        <f>G7*F7</f>
        <v>0</v>
      </c>
      <c r="I7" s="5">
        <f>J7-H7</f>
        <v>0</v>
      </c>
      <c r="J7" s="13">
        <f>H7*1.21</f>
        <v>0</v>
      </c>
      <c r="K7" s="24" t="s">
        <v>31</v>
      </c>
    </row>
    <row r="8" spans="1:10" ht="39.6" customHeight="1">
      <c r="A8" s="18">
        <v>2</v>
      </c>
      <c r="B8" s="29"/>
      <c r="C8" s="10" t="s">
        <v>9</v>
      </c>
      <c r="D8" s="19" t="s">
        <v>10</v>
      </c>
      <c r="E8" s="11"/>
      <c r="F8" s="23"/>
      <c r="G8" s="4">
        <v>20</v>
      </c>
      <c r="H8" s="5">
        <f aca="true" t="shared" si="0" ref="H8:H14">G8*F8</f>
        <v>0</v>
      </c>
      <c r="I8" s="5">
        <f aca="true" t="shared" si="1" ref="I8:I14">J8-H8</f>
        <v>0</v>
      </c>
      <c r="J8" s="13">
        <f aca="true" t="shared" si="2" ref="J8:J14">H8*1.21</f>
        <v>0</v>
      </c>
    </row>
    <row r="9" spans="1:10" ht="197.45" customHeight="1">
      <c r="A9" s="18">
        <v>3</v>
      </c>
      <c r="B9" s="29"/>
      <c r="C9" s="10" t="s">
        <v>11</v>
      </c>
      <c r="D9" s="19" t="s">
        <v>15</v>
      </c>
      <c r="E9" s="11"/>
      <c r="F9" s="23"/>
      <c r="G9" s="4">
        <v>2</v>
      </c>
      <c r="H9" s="5">
        <f t="shared" si="0"/>
        <v>0</v>
      </c>
      <c r="I9" s="5">
        <f t="shared" si="1"/>
        <v>0</v>
      </c>
      <c r="J9" s="13">
        <f t="shared" si="2"/>
        <v>0</v>
      </c>
    </row>
    <row r="10" spans="1:10" ht="75">
      <c r="A10" s="18">
        <v>4</v>
      </c>
      <c r="B10" s="29"/>
      <c r="C10" s="10" t="s">
        <v>12</v>
      </c>
      <c r="D10" s="19" t="s">
        <v>14</v>
      </c>
      <c r="E10" s="11"/>
      <c r="F10" s="23"/>
      <c r="G10" s="4">
        <v>2</v>
      </c>
      <c r="H10" s="5">
        <f t="shared" si="0"/>
        <v>0</v>
      </c>
      <c r="I10" s="5">
        <f t="shared" si="1"/>
        <v>0</v>
      </c>
      <c r="J10" s="13">
        <f t="shared" si="2"/>
        <v>0</v>
      </c>
    </row>
    <row r="11" spans="1:10" ht="126" customHeight="1">
      <c r="A11" s="18">
        <v>5</v>
      </c>
      <c r="B11" s="29"/>
      <c r="C11" s="10" t="s">
        <v>13</v>
      </c>
      <c r="D11" s="19" t="s">
        <v>16</v>
      </c>
      <c r="E11" s="11"/>
      <c r="F11" s="23"/>
      <c r="G11" s="4">
        <v>2</v>
      </c>
      <c r="H11" s="5">
        <f t="shared" si="0"/>
        <v>0</v>
      </c>
      <c r="I11" s="5">
        <f t="shared" si="1"/>
        <v>0</v>
      </c>
      <c r="J11" s="13">
        <f t="shared" si="2"/>
        <v>0</v>
      </c>
    </row>
    <row r="12" spans="1:10" ht="135">
      <c r="A12" s="18">
        <v>6</v>
      </c>
      <c r="B12" s="29"/>
      <c r="C12" s="10" t="s">
        <v>17</v>
      </c>
      <c r="D12" s="12" t="s">
        <v>18</v>
      </c>
      <c r="E12" s="12"/>
      <c r="F12" s="23"/>
      <c r="G12" s="4">
        <v>2</v>
      </c>
      <c r="H12" s="5">
        <f t="shared" si="0"/>
        <v>0</v>
      </c>
      <c r="I12" s="5">
        <f t="shared" si="1"/>
        <v>0</v>
      </c>
      <c r="J12" s="13">
        <f t="shared" si="2"/>
        <v>0</v>
      </c>
    </row>
    <row r="13" spans="1:10" ht="180">
      <c r="A13" s="18">
        <v>7</v>
      </c>
      <c r="B13" s="29"/>
      <c r="C13" s="10" t="s">
        <v>19</v>
      </c>
      <c r="D13" s="19" t="s">
        <v>22</v>
      </c>
      <c r="E13" s="11"/>
      <c r="F13" s="23"/>
      <c r="G13" s="4">
        <v>2</v>
      </c>
      <c r="H13" s="5">
        <f t="shared" si="0"/>
        <v>0</v>
      </c>
      <c r="I13" s="5">
        <f t="shared" si="1"/>
        <v>0</v>
      </c>
      <c r="J13" s="13">
        <f t="shared" si="2"/>
        <v>0</v>
      </c>
    </row>
    <row r="14" spans="1:11" ht="291" customHeight="1">
      <c r="A14" s="18">
        <v>8</v>
      </c>
      <c r="B14" s="30"/>
      <c r="C14" s="10" t="s">
        <v>29</v>
      </c>
      <c r="D14" s="19" t="s">
        <v>21</v>
      </c>
      <c r="E14" s="11"/>
      <c r="F14" s="23"/>
      <c r="G14" s="4">
        <v>1</v>
      </c>
      <c r="H14" s="5">
        <f t="shared" si="0"/>
        <v>0</v>
      </c>
      <c r="I14" s="5">
        <f t="shared" si="1"/>
        <v>0</v>
      </c>
      <c r="J14" s="13">
        <f t="shared" si="2"/>
        <v>0</v>
      </c>
      <c r="K14" s="24" t="s">
        <v>31</v>
      </c>
    </row>
    <row r="15" spans="1:10" ht="15">
      <c r="A15" s="6"/>
      <c r="B15" s="6"/>
      <c r="C15" s="6"/>
      <c r="D15" s="7"/>
      <c r="E15" s="7"/>
      <c r="F15" s="8"/>
      <c r="G15" s="21" t="s">
        <v>7</v>
      </c>
      <c r="H15" s="22">
        <f>SUM(H7:H14)</f>
        <v>0</v>
      </c>
      <c r="I15" s="22">
        <f aca="true" t="shared" si="3" ref="I15">(H15/100)*21</f>
        <v>0</v>
      </c>
      <c r="J15" s="22">
        <f>SUM(H15,I15)</f>
        <v>0</v>
      </c>
    </row>
    <row r="16" spans="4:10" ht="15">
      <c r="D16" s="9"/>
      <c r="E16" s="9"/>
      <c r="F16" s="1"/>
      <c r="G16" s="2"/>
      <c r="H16" s="1"/>
      <c r="I16" s="1"/>
      <c r="J16" s="1"/>
    </row>
    <row r="17" spans="6:10" ht="15">
      <c r="F17" s="1"/>
      <c r="G17" s="2"/>
      <c r="H17" s="1"/>
      <c r="I17" s="1"/>
      <c r="J17" s="1"/>
    </row>
    <row r="18" spans="6:10" ht="15">
      <c r="F18" s="1"/>
      <c r="G18" s="2"/>
      <c r="H18" s="1"/>
      <c r="I18" s="1"/>
      <c r="J18" s="1"/>
    </row>
  </sheetData>
  <mergeCells count="3">
    <mergeCell ref="A3:H3"/>
    <mergeCell ref="A5:G5"/>
    <mergeCell ref="B7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JUDr. Michal Šilhánek</cp:lastModifiedBy>
  <dcterms:created xsi:type="dcterms:W3CDTF">2019-09-11T09:04:51Z</dcterms:created>
  <dcterms:modified xsi:type="dcterms:W3CDTF">2019-10-16T13:12:56Z</dcterms:modified>
  <cp:category/>
  <cp:version/>
  <cp:contentType/>
  <cp:contentStatus/>
</cp:coreProperties>
</file>