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5416" yWindow="65416" windowWidth="29040" windowHeight="15840" activeTab="0"/>
  </bookViews>
  <sheets>
    <sheet name="arduiono_rasbery_A01" sheetId="7" r:id="rId1"/>
  </sheets>
  <definedNames>
    <definedName name="_xlnm._FilterDatabase" localSheetId="0" hidden="1">'arduiono_rasbery_A01'!$A$3:$J$8</definedName>
    <definedName name="Celkem" localSheetId="0">'arduiono_rasbery_A01'!$H$6</definedName>
    <definedName name="Celkem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<sst xmlns="http://schemas.openxmlformats.org/spreadsheetml/2006/main" count="56" uniqueCount="44">
  <si>
    <t>Položka</t>
  </si>
  <si>
    <t>1.</t>
  </si>
  <si>
    <t>Název položky</t>
  </si>
  <si>
    <t>Specifikace položky</t>
  </si>
  <si>
    <t>Počet ks</t>
  </si>
  <si>
    <t>Cena v Kč bez DPH celkem</t>
  </si>
  <si>
    <t>DPH</t>
  </si>
  <si>
    <t>Cena v Kč vč. DPH celkem</t>
  </si>
  <si>
    <t>2.</t>
  </si>
  <si>
    <t>Prémiová Li-Ion baterie s kapacitou 16000 mAh, až 5,1V/3,6A výstupem a dvojicí USB portů</t>
  </si>
  <si>
    <t>SunFounder Smart Video Car for Raspberry Pi 3/2/B+</t>
  </si>
  <si>
    <t>Raspberry Pi 3B+ startovací sada, černá,
Obsah stavebnice:
oficiální 16GB micro SD karta + SD adaptérem + OS Raspbian + NOOBS,
oficiální 2,5A micro USB napájecí zdroj (černý),
oficiální krabička (černo-šedá),
hliníkový pasivní chladič procesoru.
Operační systém pro Raspberry Pi: Raspbian, založený na OS Debian,
Instalátor OS: NOOBS (New Out Of the Box Software),</t>
  </si>
  <si>
    <t>Stavebnice počítače Raspberi PI 3 B+
(pro sestavování a programování robotických zařízení)</t>
  </si>
  <si>
    <t xml:space="preserve">Příslušenství ke stavebnici Raspberi PI 3, model B+
</t>
  </si>
  <si>
    <t>Robotické rameno s úchopem Robotic Arm MeArm Pi</t>
  </si>
  <si>
    <t>Typ sady</t>
  </si>
  <si>
    <t>Raspberry</t>
  </si>
  <si>
    <t>Příslušenství ke stavebnici Raspberry:
5" HDMI display dotykový panel pro Raspberry Pi</t>
  </si>
  <si>
    <t xml:space="preserve">5" HDMI display dotykový panel pro Raspberry Pi:
Rozlišení 800x480px.  
Přímo zapojitelný do jakékoli revize Raspberry Pi, 
HDMI rozhraní pro video přenos, 
40Pin rozhraní pro snímání dotyků, 
Velikost: 120 x 78 mm, 
Obsah balení: 1 x 5 palců HDMI LCD, 1 x HDMI konektor, 1 x dotykové pero, šrouby (4ks), </t>
  </si>
  <si>
    <t>Příslušenství ke stavebnici Raspberry:
Raspberry GPIO Breadboard Shield</t>
  </si>
  <si>
    <t>Raspberry GPIO Breadboard Shield:
shield pro připojení GPIO portu Raspberry PI do nepájivého pole,
plochý propojovací kabel, 
délka: 20 cm</t>
  </si>
  <si>
    <t>Příslušenství ke stavebnici Raspberry:
kamerový Modul Raspberry Pi</t>
  </si>
  <si>
    <t>Kamerový Modul Raspberry Pi:
Typ Pi OV5647 /w ; 
Rozlišení  2592x1944px; 
Video 1080p30; 
Montáž M12x0.5; 
Revize 1.3; 
Rozměry: 36x36 mm  
Požadované součástí dodávky:;  1x Kamerový modul,  1x Flex kabel.</t>
  </si>
  <si>
    <t>Příslušenství ke stavebnici Raspberry:
Raspberry NoIR kamerový modul</t>
  </si>
  <si>
    <t>Raspberry PI NoIR kamerový modul:
Vlastnosti: 1080p, 8MPx, 30fps, bez IR filtru, včetně připojovacího kabelu</t>
  </si>
  <si>
    <t>Příslušenství ke stavebnici Raspberry:
infračervený přísvit se snímačem</t>
  </si>
  <si>
    <t>Infračervený přísvit se snímačem:
1W high-power 850 infrared LED,
Na desce photoresistor, detektor okolního světla,
Nastavitelný odpor na desce pro ovládání prahu okolního světla pro přepínáním infračervené LED.</t>
  </si>
  <si>
    <t>Příslušenství ke stavebnici Raspberry:
Raspberry Pi Camera Module s podporou nočního vidění, typ F</t>
  </si>
  <si>
    <t>Raspberry Pi Night Vision Camera, podpora modelů B/B+; 5 megapixel OV5647 sensor; 
Ojektiv (čočka): 1/4 5M; Clona (F): 1.8; Ohnisková vzdálenost: 3.6MM (nastavitelná); Pozorovací úhel: 75.7 stupňů; Rozlišení senzoru: 1080p; 
Rozměry: 25mm x 24mm x 22mm; 4 díry pro šrouby ; 
Použití pro přichcení a 3.3V napájení; 
Podpora až 2 infrared LED a nebo blesk; ;</t>
  </si>
  <si>
    <t>Příslušenství ke stavebnici Raspberry:
BananaPi UNO Modul pro Raspberry Pi</t>
  </si>
  <si>
    <t>Modul má ATmega328 mikrokontrolér a piny obdobné jako na známích Arduino UNO deskách. Mimo to má Shield konektor pro připojení do raspberry. 
Napájecí napětí: 3,3 - 4,5 V
GPIO napětí: 3,3 V nebo 5,5 V
Jumper: 5 V nebo 3,3 V pro GPIO.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</si>
  <si>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</si>
  <si>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</si>
  <si>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</si>
  <si>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</si>
  <si>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</si>
  <si>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</si>
  <si>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</si>
  <si>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</si>
  <si>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</si>
  <si>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Název výrobku - doplní účastník</t>
  </si>
  <si>
    <t>Nabídková cena v Kč bez DPH / 1 ks</t>
  </si>
  <si>
    <t>Příloha č. 4 - Technická specifikace pro dílčí část č. 3 - Dodávka stavebnic a komponentů systému Raspberry</t>
  </si>
  <si>
    <t>Pozn. U technických požadavků na vlastnosti předmětu veřejné zakázky uvedených ve sloupci "Specifikace položky" je povolená tolerance exaktních číselných hodnot  +/- 10 % za podmínky dodržení požadovaných funkčních vlastnosti jednotlivých komponent)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</si>
</sst>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4" xfId="20" applyFill="1" applyBorder="1" applyAlignment="1">
      <alignment horizontal="left" vertical="top" wrapText="1"/>
      <protection/>
    </xf>
    <xf numFmtId="0" fontId="0" fillId="0" borderId="4" xfId="20" applyFont="1" applyFill="1" applyBorder="1" applyAlignment="1">
      <alignment horizontal="left" vertical="top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20" applyFont="1" applyFill="1" applyBorder="1" applyAlignment="1">
      <alignment vertical="center" wrapText="1"/>
      <protection/>
    </xf>
    <xf numFmtId="0" fontId="0" fillId="0" borderId="4" xfId="20" applyFont="1" applyFill="1" applyBorder="1" applyAlignment="1">
      <alignment vertical="top" wrapTex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3" fillId="2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4" xfId="22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0" xfId="0" applyFont="1"/>
    <xf numFmtId="0" fontId="2" fillId="0" borderId="0" xfId="0" applyFont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 2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="70" zoomScaleNormal="70" workbookViewId="0" topLeftCell="A10">
      <selection activeCell="A16" sqref="A16:I16"/>
    </sheetView>
  </sheetViews>
  <sheetFormatPr defaultColWidth="9.140625" defaultRowHeight="15"/>
  <cols>
    <col min="1" max="1" width="11.140625" style="0" customWidth="1"/>
    <col min="2" max="2" width="32.140625" style="0" bestFit="1" customWidth="1"/>
    <col min="3" max="3" width="32.140625" style="20" customWidth="1"/>
    <col min="4" max="4" width="75.28125" style="0" customWidth="1"/>
    <col min="5" max="5" width="55.28125" style="0" customWidth="1"/>
    <col min="6" max="6" width="18.28125" style="9" customWidth="1"/>
    <col min="7" max="7" width="13.140625" style="5" customWidth="1"/>
    <col min="8" max="8" width="14.8515625" style="9" customWidth="1"/>
    <col min="9" max="9" width="12.421875" style="9" bestFit="1" customWidth="1"/>
    <col min="10" max="10" width="17.00390625" style="9" customWidth="1"/>
  </cols>
  <sheetData>
    <row r="1" ht="15.75">
      <c r="A1" s="29" t="s">
        <v>42</v>
      </c>
    </row>
    <row r="2" ht="18.75" customHeight="1" thickBot="1"/>
    <row r="3" spans="1:10" ht="43.15" customHeight="1" thickBot="1">
      <c r="A3" s="3" t="s">
        <v>0</v>
      </c>
      <c r="B3" s="4" t="s">
        <v>2</v>
      </c>
      <c r="C3" s="4" t="s">
        <v>15</v>
      </c>
      <c r="D3" s="1" t="s">
        <v>3</v>
      </c>
      <c r="E3" s="24" t="s">
        <v>40</v>
      </c>
      <c r="F3" s="8" t="s">
        <v>41</v>
      </c>
      <c r="G3" s="2" t="s">
        <v>4</v>
      </c>
      <c r="H3" s="10" t="s">
        <v>5</v>
      </c>
      <c r="I3" s="10" t="s">
        <v>6</v>
      </c>
      <c r="J3" s="11" t="s">
        <v>7</v>
      </c>
    </row>
    <row r="4" spans="1:10" ht="123.4" customHeight="1">
      <c r="A4" s="18" t="s">
        <v>1</v>
      </c>
      <c r="B4" s="13" t="s">
        <v>12</v>
      </c>
      <c r="C4" s="19" t="s">
        <v>16</v>
      </c>
      <c r="D4" s="12" t="s">
        <v>11</v>
      </c>
      <c r="E4" s="25"/>
      <c r="F4" s="6">
        <v>0</v>
      </c>
      <c r="G4" s="14">
        <v>30</v>
      </c>
      <c r="H4" s="7">
        <f>F4*G4</f>
        <v>0</v>
      </c>
      <c r="I4" s="7">
        <f>(H4/100)*21</f>
        <v>0</v>
      </c>
      <c r="J4" s="15">
        <f aca="true" t="shared" si="0" ref="J4">SUM(H4,I4)</f>
        <v>0</v>
      </c>
    </row>
    <row r="5" spans="1:10" ht="40.35" customHeight="1">
      <c r="A5" s="18" t="s">
        <v>8</v>
      </c>
      <c r="B5" s="13" t="s">
        <v>13</v>
      </c>
      <c r="C5" s="19" t="s">
        <v>16</v>
      </c>
      <c r="D5" s="16" t="s">
        <v>9</v>
      </c>
      <c r="E5" s="26"/>
      <c r="F5" s="6">
        <v>0</v>
      </c>
      <c r="G5" s="14">
        <v>30</v>
      </c>
      <c r="H5" s="7">
        <f aca="true" t="shared" si="1" ref="H5:H14">F5*G5</f>
        <v>0</v>
      </c>
      <c r="I5" s="7">
        <f aca="true" t="shared" si="2" ref="I5:I14">(H5/100)*21</f>
        <v>0</v>
      </c>
      <c r="J5" s="15">
        <f aca="true" t="shared" si="3" ref="J5:J14">SUM(H5,I5)</f>
        <v>0</v>
      </c>
    </row>
    <row r="6" spans="1:10" ht="40.35" customHeight="1">
      <c r="A6" s="18" t="s">
        <v>31</v>
      </c>
      <c r="B6" s="13" t="s">
        <v>13</v>
      </c>
      <c r="C6" s="19" t="s">
        <v>16</v>
      </c>
      <c r="D6" s="16" t="s">
        <v>10</v>
      </c>
      <c r="E6" s="26"/>
      <c r="F6" s="6">
        <v>0</v>
      </c>
      <c r="G6" s="14">
        <v>20</v>
      </c>
      <c r="H6" s="7">
        <f t="shared" si="1"/>
        <v>0</v>
      </c>
      <c r="I6" s="7">
        <f t="shared" si="2"/>
        <v>0</v>
      </c>
      <c r="J6" s="15">
        <f t="shared" si="3"/>
        <v>0</v>
      </c>
    </row>
    <row r="7" spans="1:10" ht="40.35" customHeight="1">
      <c r="A7" s="18" t="s">
        <v>32</v>
      </c>
      <c r="B7" s="13" t="s">
        <v>13</v>
      </c>
      <c r="C7" s="19" t="s">
        <v>16</v>
      </c>
      <c r="D7" s="17" t="s">
        <v>14</v>
      </c>
      <c r="E7" s="26"/>
      <c r="F7" s="6">
        <v>0</v>
      </c>
      <c r="G7" s="14">
        <v>10</v>
      </c>
      <c r="H7" s="7">
        <f t="shared" si="1"/>
        <v>0</v>
      </c>
      <c r="I7" s="7">
        <f t="shared" si="2"/>
        <v>0</v>
      </c>
      <c r="J7" s="15">
        <f t="shared" si="3"/>
        <v>0</v>
      </c>
    </row>
    <row r="8" spans="1:10" ht="120">
      <c r="A8" s="18" t="s">
        <v>33</v>
      </c>
      <c r="B8" s="21" t="s">
        <v>17</v>
      </c>
      <c r="C8" s="23" t="s">
        <v>16</v>
      </c>
      <c r="D8" s="21" t="s">
        <v>18</v>
      </c>
      <c r="E8" s="27"/>
      <c r="F8" s="6">
        <v>0</v>
      </c>
      <c r="G8" s="14">
        <v>10</v>
      </c>
      <c r="H8" s="7">
        <f t="shared" si="1"/>
        <v>0</v>
      </c>
      <c r="I8" s="7">
        <f t="shared" si="2"/>
        <v>0</v>
      </c>
      <c r="J8" s="15">
        <f t="shared" si="3"/>
        <v>0</v>
      </c>
    </row>
    <row r="9" spans="1:10" ht="60">
      <c r="A9" s="18" t="s">
        <v>34</v>
      </c>
      <c r="B9" s="21" t="s">
        <v>19</v>
      </c>
      <c r="C9" s="23" t="s">
        <v>16</v>
      </c>
      <c r="D9" s="21" t="s">
        <v>20</v>
      </c>
      <c r="E9" s="28"/>
      <c r="F9" s="6">
        <v>0</v>
      </c>
      <c r="G9" s="14">
        <v>10</v>
      </c>
      <c r="H9" s="7">
        <f t="shared" si="1"/>
        <v>0</v>
      </c>
      <c r="I9" s="7">
        <f t="shared" si="2"/>
        <v>0</v>
      </c>
      <c r="J9" s="15">
        <f t="shared" si="3"/>
        <v>0</v>
      </c>
    </row>
    <row r="10" spans="1:10" ht="120">
      <c r="A10" s="18" t="s">
        <v>35</v>
      </c>
      <c r="B10" s="21" t="s">
        <v>21</v>
      </c>
      <c r="C10" s="23" t="s">
        <v>16</v>
      </c>
      <c r="D10" s="21" t="s">
        <v>22</v>
      </c>
      <c r="E10" s="28"/>
      <c r="F10" s="6">
        <v>0</v>
      </c>
      <c r="G10" s="14">
        <v>10</v>
      </c>
      <c r="H10" s="7">
        <f t="shared" si="1"/>
        <v>0</v>
      </c>
      <c r="I10" s="7">
        <f t="shared" si="2"/>
        <v>0</v>
      </c>
      <c r="J10" s="15">
        <f t="shared" si="3"/>
        <v>0</v>
      </c>
    </row>
    <row r="11" spans="1:10" ht="45">
      <c r="A11" s="18" t="s">
        <v>36</v>
      </c>
      <c r="B11" s="21" t="s">
        <v>23</v>
      </c>
      <c r="C11" s="23" t="s">
        <v>16</v>
      </c>
      <c r="D11" s="21" t="s">
        <v>24</v>
      </c>
      <c r="E11" s="27"/>
      <c r="F11" s="6">
        <v>0</v>
      </c>
      <c r="G11" s="14">
        <v>10</v>
      </c>
      <c r="H11" s="7">
        <f t="shared" si="1"/>
        <v>0</v>
      </c>
      <c r="I11" s="7">
        <f t="shared" si="2"/>
        <v>0</v>
      </c>
      <c r="J11" s="15">
        <f t="shared" si="3"/>
        <v>0</v>
      </c>
    </row>
    <row r="12" spans="1:10" ht="75">
      <c r="A12" s="18" t="s">
        <v>37</v>
      </c>
      <c r="B12" s="21" t="s">
        <v>25</v>
      </c>
      <c r="C12" s="23" t="s">
        <v>16</v>
      </c>
      <c r="D12" s="22" t="s">
        <v>26</v>
      </c>
      <c r="E12" s="27"/>
      <c r="F12" s="6">
        <v>0</v>
      </c>
      <c r="G12" s="14">
        <v>20</v>
      </c>
      <c r="H12" s="7">
        <f t="shared" si="1"/>
        <v>0</v>
      </c>
      <c r="I12" s="7">
        <f t="shared" si="2"/>
        <v>0</v>
      </c>
      <c r="J12" s="15">
        <f t="shared" si="3"/>
        <v>0</v>
      </c>
    </row>
    <row r="13" spans="1:10" ht="105">
      <c r="A13" s="18" t="s">
        <v>38</v>
      </c>
      <c r="B13" s="21" t="s">
        <v>27</v>
      </c>
      <c r="C13" s="23" t="s">
        <v>16</v>
      </c>
      <c r="D13" s="22" t="s">
        <v>28</v>
      </c>
      <c r="E13" s="28"/>
      <c r="F13" s="6">
        <v>0</v>
      </c>
      <c r="G13" s="14">
        <v>10</v>
      </c>
      <c r="H13" s="7">
        <f t="shared" si="1"/>
        <v>0</v>
      </c>
      <c r="I13" s="7">
        <f t="shared" si="2"/>
        <v>0</v>
      </c>
      <c r="J13" s="15">
        <f t="shared" si="3"/>
        <v>0</v>
      </c>
    </row>
    <row r="14" spans="1:10" ht="75">
      <c r="A14" s="18" t="s">
        <v>39</v>
      </c>
      <c r="B14" s="21" t="s">
        <v>29</v>
      </c>
      <c r="C14" s="23" t="s">
        <v>16</v>
      </c>
      <c r="D14" s="22" t="s">
        <v>30</v>
      </c>
      <c r="E14" s="28"/>
      <c r="F14" s="6">
        <v>0</v>
      </c>
      <c r="G14" s="14">
        <v>10</v>
      </c>
      <c r="H14" s="7">
        <f t="shared" si="1"/>
        <v>0</v>
      </c>
      <c r="I14" s="7">
        <f t="shared" si="2"/>
        <v>0</v>
      </c>
      <c r="J14" s="15">
        <f t="shared" si="3"/>
        <v>0</v>
      </c>
    </row>
    <row r="15" spans="8:10" ht="15">
      <c r="H15" s="9">
        <f>SUM(H4:H14)</f>
        <v>0</v>
      </c>
      <c r="I15" s="9">
        <f aca="true" t="shared" si="4" ref="I15:J15">SUM(I4:I14)</f>
        <v>0</v>
      </c>
      <c r="J15" s="9">
        <f t="shared" si="4"/>
        <v>0</v>
      </c>
    </row>
    <row r="16" spans="1:9" ht="15">
      <c r="A16" s="30" t="s">
        <v>43</v>
      </c>
      <c r="B16" s="30"/>
      <c r="C16" s="30"/>
      <c r="D16" s="30"/>
      <c r="E16" s="30"/>
      <c r="F16" s="30"/>
      <c r="G16" s="30"/>
      <c r="H16" s="30"/>
      <c r="I16" s="30"/>
    </row>
  </sheetData>
  <autoFilter ref="A3:J8"/>
  <mergeCells count="1">
    <mergeCell ref="A16:I16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Pavla Matějková</cp:lastModifiedBy>
  <dcterms:created xsi:type="dcterms:W3CDTF">2018-02-07T14:58:03Z</dcterms:created>
  <dcterms:modified xsi:type="dcterms:W3CDTF">2019-08-26T12:29:30Z</dcterms:modified>
  <cp:category/>
  <cp:version/>
  <cp:contentType/>
  <cp:contentStatus/>
</cp:coreProperties>
</file>