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<sst xmlns="http://schemas.openxmlformats.org/spreadsheetml/2006/main" count="32" uniqueCount="31">
  <si>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Modernizace výukové infrastruktury Filozoficko-přírodovědecké fakulty Slezské univerzity v Opavě</t>
  </si>
  <si>
    <t>CZ.02.2.67/0.0/0.0/16_016/0002503</t>
  </si>
  <si>
    <t>Položka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</si>
  <si>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</si>
  <si>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</si>
  <si>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</si>
  <si>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</si>
  <si>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</si>
  <si>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</si>
  <si>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</si>
  <si>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1.</t>
  </si>
  <si>
    <t xml:space="preserve">Reflektor včetně klapek a zdroje světla </t>
  </si>
  <si>
    <t>Reflektor včetně klapek a zdroje světla, 650/1000, fresnel, napájení: 230V AC / 50Hz, spotřeba: 1000W Max., vyzařovací úhel: 10° až 40°, rozměry: 380 x 270 x 350 mm, hmotnost: 4,5 kg, lampa 230V/650W nebo 1000W s paticí GY/GX 9,5, černé klapky pro reflektor</t>
  </si>
  <si>
    <t>2.</t>
  </si>
  <si>
    <t>Reflektor včetně klapek a zdroje světla</t>
  </si>
  <si>
    <t>Reflektor včetně klapek a zdroje světla, 300/500, fresnel, napájení: 230V AC / 50Hz, spotřeba: 500 W, rozměry: 310 x 230 x 330 mm, hmotnost: 3.5 kg, patice GY 9,5, lampa 230V/650W nebo 1000W s paticí GY/GX 9,5, černé klapky na reflektor</t>
  </si>
  <si>
    <t>3.</t>
  </si>
  <si>
    <t>Profesionální sledovací reflektor</t>
  </si>
  <si>
    <t>Profesionální sledovací reflektor s vysoce výkonným 60W bílým LED zdrojem, 8 barev (bílá, červená, modrá, zelená, oranžová, žlutá, teplá bílá a fialová), LED strobo efekt: ovládání na přístroji posuvníkem, Stmívání 0–100 %: ovládání na přístroji posuvníkem, výkon LED: 60 W, vyzařovací úhel: 18 až 26 °, barevná teplota: 3200 K, příkon: 60 W, typ Spot, manuální ostření, chlazení ventilátorem, závěsný držák</t>
  </si>
  <si>
    <t>4.</t>
  </si>
  <si>
    <t>Kompaktní divadelní svítidlo s pebble-konvexní čočkou</t>
  </si>
  <si>
    <t>Kompaktní divadelní svítidlo s pebble-konvexní čočkou, výkon 300/500/650 W, patice svítidla GY9,5, divergence 8-60°, držák příslušenství 150 x 150 mm, rozměry svítidla 245 x 280 x 320 mm, hmotnost 4 kg, včetně rámečku na filtry a síťového kabelu s vidlicí, včetně světelného zdroje</t>
  </si>
  <si>
    <t>5.</t>
  </si>
  <si>
    <t xml:space="preserve">Světelný LED panel s nastavitelnou teplotou barev </t>
  </si>
  <si>
    <t>6.</t>
  </si>
  <si>
    <t>Barevný rámeček pro profil Spot 650 W</t>
  </si>
  <si>
    <t>Celkem:</t>
  </si>
  <si>
    <t>Světelný LED panel s nastavitelnou teplotou barev 3200K-5600K a dálkovým ovladačem. Včetně 2ks baterií F960/F970 a nabíječky s kabelem. Rozměry: 31,7 x 24,9 x 4,8 mm, Počet diod: 270 ks (3300K) a 270 ks (5600K), CRI:≥95, Hmotnost: 1,2 Kg, včetně stativu 4,2 m</t>
  </si>
  <si>
    <t>7.</t>
  </si>
  <si>
    <t>Rampa na světla</t>
  </si>
  <si>
    <t>Stabilní rampa tvořená dvěma 1,5 metrovými TRIO díly s nosností do 100 kg. Možnost zavěšení až 12 efektů. Výška a šířka rampy 3 metry. Průměr trubky 38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</si>
</sst>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3" fillId="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/>
    <xf numFmtId="0" fontId="11" fillId="0" borderId="0" xfId="0" applyFont="1" applyBorder="1"/>
    <xf numFmtId="16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5"/>
  <sheetViews>
    <sheetView tabSelected="1" workbookViewId="0" topLeftCell="A1">
      <selection activeCell="E8" sqref="E8"/>
    </sheetView>
  </sheetViews>
  <sheetFormatPr defaultColWidth="8.8515625" defaultRowHeight="15"/>
  <cols>
    <col min="2" max="2" width="14.7109375" style="0" customWidth="1"/>
    <col min="3" max="3" width="23.7109375" style="0" customWidth="1"/>
    <col min="4" max="4" width="54.140625" style="0" customWidth="1"/>
    <col min="5" max="5" width="11.140625" style="0" bestFit="1" customWidth="1"/>
    <col min="6" max="6" width="9.28125" style="0" bestFit="1" customWidth="1"/>
    <col min="7" max="7" width="12.421875" style="0" customWidth="1"/>
    <col min="8" max="8" width="11.7109375" style="0" bestFit="1" customWidth="1"/>
    <col min="9" max="9" width="13.421875" style="0" customWidth="1"/>
  </cols>
  <sheetData>
    <row r="2" spans="2:9" ht="20.25">
      <c r="B2" s="36" t="s">
        <v>0</v>
      </c>
      <c r="C2" s="37"/>
      <c r="D2" s="37"/>
      <c r="E2" s="37"/>
      <c r="F2" s="37"/>
      <c r="G2" s="37"/>
      <c r="H2" s="37"/>
      <c r="I2" s="37"/>
    </row>
    <row r="3" spans="2:9" ht="20.25">
      <c r="B3" s="1"/>
      <c r="C3" s="36" t="s">
        <v>1</v>
      </c>
      <c r="D3" s="36"/>
      <c r="E3" s="36"/>
      <c r="F3" s="36"/>
      <c r="G3" s="36"/>
      <c r="H3" s="2"/>
      <c r="I3" s="2"/>
    </row>
    <row r="4" spans="5:9" ht="15">
      <c r="E4" s="3"/>
      <c r="F4" s="4"/>
      <c r="G4" s="3"/>
      <c r="H4" s="3"/>
      <c r="I4" s="3"/>
    </row>
    <row r="5" spans="2:9" ht="21.75" thickBot="1">
      <c r="B5" s="38"/>
      <c r="C5" s="38"/>
      <c r="D5" s="38"/>
      <c r="E5" s="38"/>
      <c r="F5" s="38"/>
      <c r="G5" s="5"/>
      <c r="H5" s="5"/>
      <c r="I5" s="5"/>
    </row>
    <row r="6" spans="2:9" ht="57.75" thickBot="1">
      <c r="B6" s="6" t="s">
        <v>2</v>
      </c>
      <c r="C6" s="7" t="s">
        <v>3</v>
      </c>
      <c r="D6" s="8" t="s">
        <v>4</v>
      </c>
      <c r="E6" s="9" t="s">
        <v>5</v>
      </c>
      <c r="F6" s="10" t="s">
        <v>6</v>
      </c>
      <c r="G6" s="11" t="s">
        <v>7</v>
      </c>
      <c r="H6" s="11" t="s">
        <v>8</v>
      </c>
      <c r="I6" s="12" t="s">
        <v>9</v>
      </c>
    </row>
    <row r="7" spans="2:9" ht="79.5" thickBot="1">
      <c r="B7" s="13" t="s">
        <v>10</v>
      </c>
      <c r="C7" s="14" t="s">
        <v>11</v>
      </c>
      <c r="D7" s="15" t="s">
        <v>12</v>
      </c>
      <c r="E7" s="16"/>
      <c r="F7" s="17">
        <v>2</v>
      </c>
      <c r="G7" s="18">
        <f>E7*F7</f>
        <v>0</v>
      </c>
      <c r="H7" s="18">
        <f>G7*0.21</f>
        <v>0</v>
      </c>
      <c r="I7" s="19">
        <f>SUM(G7:H7)</f>
        <v>0</v>
      </c>
    </row>
    <row r="8" spans="2:9" ht="79.5" thickBot="1">
      <c r="B8" s="13" t="s">
        <v>13</v>
      </c>
      <c r="C8" s="20" t="s">
        <v>14</v>
      </c>
      <c r="D8" s="20" t="s">
        <v>15</v>
      </c>
      <c r="E8" s="21"/>
      <c r="F8" s="22">
        <v>1</v>
      </c>
      <c r="G8" s="18">
        <f aca="true" t="shared" si="0" ref="G8:G13">E8*F8</f>
        <v>0</v>
      </c>
      <c r="H8" s="18">
        <f aca="true" t="shared" si="1" ref="H8:H14">G8*0.21</f>
        <v>0</v>
      </c>
      <c r="I8" s="19">
        <f aca="true" t="shared" si="2" ref="I8:I14">SUM(G8:H8)</f>
        <v>0</v>
      </c>
    </row>
    <row r="9" spans="2:9" ht="126.75" thickBot="1">
      <c r="B9" s="13" t="s">
        <v>16</v>
      </c>
      <c r="C9" s="23" t="s">
        <v>17</v>
      </c>
      <c r="D9" s="23" t="s">
        <v>18</v>
      </c>
      <c r="E9" s="24"/>
      <c r="F9" s="25">
        <v>1</v>
      </c>
      <c r="G9" s="18">
        <f t="shared" si="0"/>
        <v>0</v>
      </c>
      <c r="H9" s="18">
        <f t="shared" si="1"/>
        <v>0</v>
      </c>
      <c r="I9" s="19">
        <f t="shared" si="2"/>
        <v>0</v>
      </c>
    </row>
    <row r="10" spans="2:9" ht="79.5" thickBot="1">
      <c r="B10" s="13" t="s">
        <v>19</v>
      </c>
      <c r="C10" s="23" t="s">
        <v>20</v>
      </c>
      <c r="D10" s="23" t="s">
        <v>21</v>
      </c>
      <c r="E10" s="24"/>
      <c r="F10" s="25">
        <v>2</v>
      </c>
      <c r="G10" s="18">
        <f t="shared" si="0"/>
        <v>0</v>
      </c>
      <c r="H10" s="18">
        <f t="shared" si="1"/>
        <v>0</v>
      </c>
      <c r="I10" s="19">
        <f t="shared" si="2"/>
        <v>0</v>
      </c>
    </row>
    <row r="11" spans="2:9" ht="79.5" thickBot="1">
      <c r="B11" s="13" t="s">
        <v>22</v>
      </c>
      <c r="C11" s="23" t="s">
        <v>23</v>
      </c>
      <c r="D11" s="23" t="s">
        <v>27</v>
      </c>
      <c r="E11" s="24"/>
      <c r="F11" s="25">
        <v>1</v>
      </c>
      <c r="G11" s="18">
        <f t="shared" si="0"/>
        <v>0</v>
      </c>
      <c r="H11" s="18">
        <f t="shared" si="1"/>
        <v>0</v>
      </c>
      <c r="I11" s="19">
        <f t="shared" si="2"/>
        <v>0</v>
      </c>
    </row>
    <row r="12" spans="2:9" ht="48" thickBot="1">
      <c r="B12" s="13" t="s">
        <v>24</v>
      </c>
      <c r="C12" s="23" t="s">
        <v>29</v>
      </c>
      <c r="D12" s="23" t="s">
        <v>30</v>
      </c>
      <c r="E12" s="24"/>
      <c r="F12" s="25">
        <v>1</v>
      </c>
      <c r="G12" s="18">
        <f t="shared" si="0"/>
        <v>0</v>
      </c>
      <c r="H12" s="18">
        <f t="shared" si="1"/>
        <v>0</v>
      </c>
      <c r="I12" s="19">
        <f t="shared" si="2"/>
        <v>0</v>
      </c>
    </row>
    <row r="13" spans="2:9" ht="30.75" thickBot="1">
      <c r="B13" s="13" t="s">
        <v>28</v>
      </c>
      <c r="C13" s="26" t="s">
        <v>25</v>
      </c>
      <c r="D13" s="26" t="s">
        <v>25</v>
      </c>
      <c r="E13" s="27"/>
      <c r="F13" s="28">
        <v>3</v>
      </c>
      <c r="G13" s="18">
        <f t="shared" si="0"/>
        <v>0</v>
      </c>
      <c r="H13" s="18">
        <f t="shared" si="1"/>
        <v>0</v>
      </c>
      <c r="I13" s="19">
        <f t="shared" si="2"/>
        <v>0</v>
      </c>
    </row>
    <row r="14" spans="2:9" ht="15.75" thickBot="1">
      <c r="B14" s="29"/>
      <c r="C14" s="29"/>
      <c r="D14" s="30"/>
      <c r="E14" s="31"/>
      <c r="F14" s="32" t="s">
        <v>26</v>
      </c>
      <c r="G14" s="33">
        <f>SUM(G7:G13)</f>
        <v>0</v>
      </c>
      <c r="H14" s="33">
        <f t="shared" si="1"/>
        <v>0</v>
      </c>
      <c r="I14" s="34">
        <f t="shared" si="2"/>
        <v>0</v>
      </c>
    </row>
    <row r="15" spans="4:9" ht="15">
      <c r="D15" s="35"/>
      <c r="E15" s="3"/>
      <c r="F15" s="4"/>
      <c r="G15" s="3"/>
      <c r="H15" s="3"/>
      <c r="I15" s="3"/>
    </row>
  </sheetData>
  <mergeCells count="3">
    <mergeCell ref="B2:I2"/>
    <mergeCell ref="C3:G3"/>
    <mergeCell ref="B5:F5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7AC255-CDE0-454B-83A8-4F96E982B6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E7C8AB-4C08-437C-9F30-ECCB872C2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26569-FB6A-4F77-92EB-BBD0257ED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dcterms:created xsi:type="dcterms:W3CDTF">2019-05-20T10:39:24Z</dcterms:created>
  <dcterms:modified xsi:type="dcterms:W3CDTF">2019-05-24T13:49:26Z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