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<sst xmlns="http://schemas.openxmlformats.org/spreadsheetml/2006/main" count="22" uniqueCount="21">
  <si>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Zvýšení kvality vzdělávání na Slezské univerzitě v Opavě ve vazbě na potřeby Moravskoslezského kraje</t>
  </si>
  <si>
    <t>CZ.02.2.69/0.0/0.0/18_058/0010238</t>
  </si>
  <si>
    <t>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</si>
  <si>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</si>
  <si>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</si>
  <si>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</si>
  <si>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</si>
  <si>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</si>
  <si>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</si>
  <si>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</si>
  <si>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1.</t>
  </si>
  <si>
    <t>Notebook</t>
  </si>
  <si>
    <t>2.</t>
  </si>
  <si>
    <t>PC</t>
  </si>
  <si>
    <t>3.</t>
  </si>
  <si>
    <t>Monitor k PC</t>
  </si>
  <si>
    <t>Celkem: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</si>
  <si>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</si>
  <si>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 xml:space="preserve">Typ displeje - 15,6" Full HD IPS, 1920x1080, antireflexní (matný)
Procesor – který splňuje v testu PassMark v položce Passmark CPU Mark min. 8315 bodů (vícejádrový nebo vícejádrový s podporou vícevláknových operací).
Operační paměť – min. 8 GB DDR4
Interní jednotky – SSD min. 256 GB
Grafická karta –  integrovaná
Síťové rozhraní - Wifi 80211ac, Bluetooth
Vstup/výstup – min. 2 x USB 3.1, min. 1x USB-C Gen 2, min. 1x HDMI, RJ45
Operační systém - originální Windows 10 české nebo jakékoli, ze kterého lze updatovat na Win 10 Pro pomocí Campus licence
Optická mechanika - ne
Kontrukce - hmotnost - max. 2 200g
Výbava - Čtečka otisků prstů, podsvětlená klávesnice (s možnosti vypnout), numerická klávesnice, čtečka karet, dokovací konektor
Baterie - min. 7 článkovou
Další informace – záruka min. 36 měsíců </t>
  </si>
  <si>
    <t>Procesor – který splňuje v testu PassMark v položce Passmark CPU Mark min. 15138 bodů (vícejádrový nebo vícejádrový s podporou vícevláknových operací).
Operační paměť – min. 16 GB DDR4 s minimálně jedním volným slotem pro případné rozšíření
Interní jednotky – SSD min. 512 GB
Grafická karta – integrovaná
Vstup/výstup – min. 1x VGA D-SUB, min. 1x DisplayPort a 1x HDMI pro připojení monitoru , min. 9x USB 3.1 ,  Čtečka paměťových karet
Optická mechanika - DVD
Síťové rozhraní – LAN 1Gbit s možností boot ze sítě
Myš – min. 3x tlačítko včetně scrollingu, vhodná jak pro leváky i praváky, citlivost min. 1000dpi
Klávesnice – česká numerická klávesnice
Operační systém – originální Windows 10 české nebo jakékoli, ze kterého lze updatovat na Win 10 Pro pomocí Campus licence
Provedení skříně -  Mini Tower
Další informace – záruka min. 36 měsíců (realizovaná způsobem NBD on site). Vztahuje se také na příslušenství v podobě klavesnice a myši</t>
  </si>
  <si>
    <t>Velikost – min. 27 ", rozlišení min. 1920 × 1080 (FullHD)
Odezva monitoru – max. 4ms
Typ displeje monitoru – IPS, Antireflexní povrch obrazovky, LED podsvícení
Vstupy/výstupy monitoru – min 1x VGA (D-SUB), 1xHDMI 2.0
Výbava - VGA kabel, HDMI kabel, kompatibilní se standarty VESA, USB 3.0 hub
Další informace - záruka min. 36 měsíců (realizovaná způsobem NBD on site), včetně kabelů pro propojení s PC přes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</si>
</sst>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0" fillId="4" borderId="7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0" fillId="4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16"/>
  <sheetViews>
    <sheetView tabSelected="1" zoomScale="80" zoomScaleNormal="80" workbookViewId="0" topLeftCell="A10">
      <selection activeCell="K11" sqref="K11"/>
    </sheetView>
  </sheetViews>
  <sheetFormatPr defaultColWidth="9.140625" defaultRowHeight="15"/>
  <cols>
    <col min="2" max="2" width="14.7109375" style="0" customWidth="1"/>
    <col min="3" max="3" width="23.7109375" style="0" customWidth="1"/>
    <col min="4" max="4" width="54.140625" style="0" customWidth="1"/>
    <col min="5" max="5" width="11.28125" style="0" bestFit="1" customWidth="1"/>
    <col min="7" max="7" width="11.28125" style="0" bestFit="1" customWidth="1"/>
    <col min="8" max="8" width="9.57421875" style="0" bestFit="1" customWidth="1"/>
    <col min="9" max="9" width="11.28125" style="0" bestFit="1" customWidth="1"/>
    <col min="10" max="10" width="39.28125" style="0" customWidth="1"/>
  </cols>
  <sheetData>
    <row r="4" spans="2:9" ht="20.25">
      <c r="B4" s="31" t="s">
        <v>0</v>
      </c>
      <c r="C4" s="32"/>
      <c r="D4" s="32"/>
      <c r="E4" s="32"/>
      <c r="F4" s="32"/>
      <c r="G4" s="32"/>
      <c r="H4" s="32"/>
      <c r="I4" s="32"/>
    </row>
    <row r="5" spans="3:9" ht="20.25">
      <c r="C5" s="31" t="s">
        <v>1</v>
      </c>
      <c r="D5" s="31"/>
      <c r="E5" s="31"/>
      <c r="F5" s="31"/>
      <c r="G5" s="31"/>
      <c r="H5" s="1"/>
      <c r="I5" s="1"/>
    </row>
    <row r="6" spans="5:9" ht="15">
      <c r="E6" s="1"/>
      <c r="F6" s="2"/>
      <c r="G6" s="1"/>
      <c r="H6" s="1"/>
      <c r="I6" s="1"/>
    </row>
    <row r="7" spans="2:9" ht="21.75" thickBot="1">
      <c r="B7" s="33"/>
      <c r="C7" s="33"/>
      <c r="D7" s="33"/>
      <c r="E7" s="33"/>
      <c r="F7" s="33"/>
      <c r="G7" s="3"/>
      <c r="H7" s="3"/>
      <c r="I7" s="3"/>
    </row>
    <row r="8" spans="2:9" ht="45.75" thickBot="1">
      <c r="B8" s="4" t="s">
        <v>2</v>
      </c>
      <c r="C8" s="5" t="s">
        <v>3</v>
      </c>
      <c r="D8" s="6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10" t="s">
        <v>9</v>
      </c>
    </row>
    <row r="9" spans="2:10" ht="315">
      <c r="B9" s="11" t="s">
        <v>10</v>
      </c>
      <c r="C9" s="12" t="s">
        <v>11</v>
      </c>
      <c r="D9" s="13" t="s">
        <v>18</v>
      </c>
      <c r="E9" s="14"/>
      <c r="F9" s="15">
        <v>2</v>
      </c>
      <c r="G9" s="16">
        <f>E9*F9</f>
        <v>0</v>
      </c>
      <c r="H9" s="16">
        <f>G9*0.21</f>
        <v>0</v>
      </c>
      <c r="I9" s="17">
        <f>SUM(G9:H9)</f>
        <v>0</v>
      </c>
      <c r="J9" s="30" t="s">
        <v>17</v>
      </c>
    </row>
    <row r="10" spans="2:10" ht="330">
      <c r="B10" s="11" t="s">
        <v>12</v>
      </c>
      <c r="C10" s="12" t="s">
        <v>13</v>
      </c>
      <c r="D10" s="13" t="s">
        <v>19</v>
      </c>
      <c r="E10" s="14"/>
      <c r="F10" s="15">
        <v>4</v>
      </c>
      <c r="G10" s="16">
        <f aca="true" t="shared" si="0" ref="G10:G11">E10*F10</f>
        <v>0</v>
      </c>
      <c r="H10" s="16">
        <f aca="true" t="shared" si="1" ref="H10:H11">G10*0.21</f>
        <v>0</v>
      </c>
      <c r="I10" s="17">
        <f aca="true" t="shared" si="2" ref="I10:I11">SUM(G10:H10)</f>
        <v>0</v>
      </c>
      <c r="J10" s="30" t="s">
        <v>17</v>
      </c>
    </row>
    <row r="11" spans="2:9" ht="165.75" thickBot="1">
      <c r="B11" s="18" t="s">
        <v>14</v>
      </c>
      <c r="C11" s="19" t="s">
        <v>15</v>
      </c>
      <c r="D11" s="20" t="s">
        <v>20</v>
      </c>
      <c r="E11" s="21"/>
      <c r="F11" s="22">
        <v>4</v>
      </c>
      <c r="G11" s="16">
        <f t="shared" si="0"/>
        <v>0</v>
      </c>
      <c r="H11" s="16">
        <f t="shared" si="1"/>
        <v>0</v>
      </c>
      <c r="I11" s="17">
        <f t="shared" si="2"/>
        <v>0</v>
      </c>
    </row>
    <row r="12" spans="2:9" ht="15.75" thickBot="1">
      <c r="B12" s="23"/>
      <c r="C12" s="23"/>
      <c r="D12" s="24"/>
      <c r="E12" s="25"/>
      <c r="F12" s="26" t="s">
        <v>16</v>
      </c>
      <c r="G12" s="27">
        <f>SUM(G9:G11)</f>
        <v>0</v>
      </c>
      <c r="H12" s="27">
        <f>(G12/100)*21</f>
        <v>0</v>
      </c>
      <c r="I12" s="28">
        <f>SUM(G12,H12)</f>
        <v>0</v>
      </c>
    </row>
    <row r="13" spans="4:9" ht="15">
      <c r="D13" s="29"/>
      <c r="E13" s="1"/>
      <c r="F13" s="2"/>
      <c r="G13" s="1"/>
      <c r="H13" s="1"/>
      <c r="I13" s="1"/>
    </row>
    <row r="14" spans="5:9" ht="15">
      <c r="E14" s="1"/>
      <c r="F14" s="2"/>
      <c r="G14" s="1"/>
      <c r="H14" s="1"/>
      <c r="I14" s="1"/>
    </row>
    <row r="15" spans="5:9" ht="15">
      <c r="E15" s="1"/>
      <c r="F15" s="2"/>
      <c r="G15" s="1"/>
      <c r="H15" s="1"/>
      <c r="I15" s="1"/>
    </row>
    <row r="16" spans="5:9" ht="15">
      <c r="E16" s="1"/>
      <c r="F16" s="2"/>
      <c r="G16" s="1"/>
      <c r="H16" s="1"/>
      <c r="I16" s="1"/>
    </row>
  </sheetData>
  <mergeCells count="3">
    <mergeCell ref="B4:I4"/>
    <mergeCell ref="C5:G5"/>
    <mergeCell ref="B7:F7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7FEFDE-262B-47E3-9781-1BD3134CD5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132AC-BA96-46B4-B732-81E653F66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47900F-F3EF-4667-B221-E9E131833E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2019-05-20T11:01:43Z</dcterms:created>
  <dcterms:modified xsi:type="dcterms:W3CDTF">2019-05-27T13:05:10Z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