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DC_06" sheetId="8" r:id="rId1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<sst xmlns="http://schemas.openxmlformats.org/spreadsheetml/2006/main" count="43" uniqueCount="40">
  <si>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Příloha č. 6 - Technická specifikace pro dílčí část č. 6 - Dodávka mobilní sestavy tabletů</t>
  </si>
  <si>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</si>
  <si>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</si>
  <si>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</si>
  <si>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</si>
  <si>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</si>
  <si>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</si>
  <si>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</si>
  <si>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</si>
  <si>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</si>
  <si>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</si>
  <si>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</si>
  <si>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</si>
  <si>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</si>
  <si>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</si>
  <si>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1.1.1.4.1 sada "Mobilní tabletárna"</t>
  </si>
  <si>
    <t>Sada tabletů s příslušenstvím</t>
  </si>
  <si>
    <t>Úhlopříčka displeje: min. 9.7"
Rozlišení: min. 2048x1536 pixelů
Obnovovací frekvence displeje: 60Hz
Kapacita úložiště: 32GB
Procesor: Vícejádrový, min 2 jádra 2.34GHz, s PassMark skóre více než 6400
RAM: 2GB
3.5mm audio jack 
Podpora protokolu pro bezdrátový přenos obrazu (zrcadlení) na jiné zařízení bez nutnosti instalace aplikací druhé nebo třetí strany
Vybavený ochranýným sklem zabraňujícím fyzickému poškození displeje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</si>
  <si>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</si>
  <si>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Ochranný obal na tablety</t>
  </si>
  <si>
    <t>Vhodný pro rozměry tabletů</t>
  </si>
  <si>
    <t>Multimediální přijímač</t>
  </si>
  <si>
    <t xml:space="preserve">Víceúčelový mediální příjmač se zabudovanou podporou protokolu pro bezdrátový přenos zvuku a obrazu (zrcadlení) z jiného zařízení, s podporou daného protokolu, bez nutnosti instalace aplikace třetí strany
Hmotnost do 450g
Bluetooth 4.0
Kompatibilita s audio formátem AAC, MP3 a video formáty H.264 do výstupu 1080p při obnovovací frekvenci  60Hz
2GB LPDDR3 zabudované paměti
Ethernet (10/100BASE-t), USB-C pro podporu, a infrared pro dálkové ovládání </t>
  </si>
  <si>
    <t>Přenosné promítací plátno</t>
  </si>
  <si>
    <t xml:space="preserve">Plátno na stativu, roletové
Ruční svinování
Formát 1:1
Rozměry 152x152cm
Úhlopříčka 85"
</t>
  </si>
  <si>
    <t>Dataprojektor</t>
  </si>
  <si>
    <t>Rozlišení:  1080p, 1920 x 1080, 16 : 9
Dynamický kontrast: 15 000 : 1
Integrovaný reproduktor min. 2W
Bezdrátové připojení k WiFi6
Korekce lichoběžníkového zkreslení
Halogenové osvětlení
Dálkové ovládání</t>
  </si>
  <si>
    <t>Wifi (Base station)</t>
  </si>
  <si>
    <t xml:space="preserve">Rychlost WiFi přenosu: 300 Mb/s na 2.4GHz a 5GHz (současně)
Podpora protokolů NAT, DHCP, PPPoE, VPN passthrough, DNS Proxy, IPv6
Přenosová rychlost LAN portů: 100 Mbit
LAN
Hmotnost: do 250g
2x Ethernet (10/100BASE-T) 
1x USB
1x 3,5mm audio jack
Nutnost zabudované podpory protokolu pro bezdrátový přenos obrazu (zrcadlení) z jiného zařízení, s podporou daného protokolu, bez nutnosti instalace aplikace třetí strany
Podporuje </t>
  </si>
  <si>
    <t>Kufr pro přenos tabletů s příslušenstvím</t>
  </si>
  <si>
    <t>Prostor pro bezpečné uložení 10 tabletů
Min rozměry: Max 45x80x45cm
Přihrádka na příslušenství k tabletům
min. 10 USB portů a min 1x výstupní port.
Nastavitelný termostat pro regulování vnitřní teploty kufru
Možnost uzamčení kufru visacím zámkem
Hromadné napájení pomocí připojení kufru do sítě 100-240V s indikací napájení jednotlivých tabletů pomocí LED diod
Teleskopická rukojeť + kolečka pro manipulaci při převozu</t>
  </si>
  <si>
    <t>Server pro hromadnou správu - počítač</t>
  </si>
  <si>
    <t>Procesor min. dvě jádra (4 vlákna) s skóre PassMark min 8000 
RAM min. 8GB DDR4
GPU skóre G3D min. 1100
Úložiště min. 256GB SSD
Konektory: HDMI, USB-C, USB
Váha: pohybující se kolem 1,5kg
 se zabudovanou podporou protokolu pro bezdrátový přenos zvuku a obrazu (zrcadlení) na jiné zařízení s podporou daného protokolu, bez nutnosti instalace aplikace třetí strany
Přesinstalovaný OS a aplikace pro hromadnou správu tabletů</t>
  </si>
  <si>
    <t>Server pro hromadnou správu - monitor</t>
  </si>
  <si>
    <t>LCD Monitor
Úhlopříčka 24"
Rozlišení min. 1920x1080 px
Obnovovací frekvence min. 60Hz
HDMI vstup</t>
  </si>
  <si>
    <t>Server pro hromadnou správu - myš</t>
  </si>
  <si>
    <t>Optická, dvě tlačítka, rolovací kolečko, připojení pomocí USB</t>
  </si>
  <si>
    <t>Server pro hromadnou správu - klávesnice</t>
  </si>
  <si>
    <t xml:space="preserve">USB, česká lokalizace 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</si>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</sst>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20" applyFont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0" fontId="5" fillId="5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 topLeftCell="E14">
      <selection activeCell="L15" sqref="L15"/>
    </sheetView>
  </sheetViews>
  <sheetFormatPr defaultColWidth="9.140625" defaultRowHeight="15"/>
  <cols>
    <col min="1" max="1" width="9.421875" style="0" customWidth="1"/>
    <col min="2" max="2" width="15.140625" style="0" customWidth="1"/>
    <col min="3" max="3" width="29.421875" style="0" customWidth="1"/>
    <col min="4" max="4" width="98.7109375" style="0" customWidth="1"/>
    <col min="5" max="5" width="85.8515625" style="0" customWidth="1"/>
    <col min="6" max="6" width="16.28125" style="4" customWidth="1"/>
    <col min="7" max="7" width="13.28125" style="1" customWidth="1"/>
    <col min="8" max="8" width="14.7109375" style="4" customWidth="1"/>
    <col min="9" max="9" width="17.140625" style="4" customWidth="1"/>
    <col min="10" max="10" width="17.00390625" style="4" customWidth="1"/>
    <col min="11" max="11" width="40.57421875" style="0" customWidth="1"/>
  </cols>
  <sheetData>
    <row r="1" spans="1:10" ht="15">
      <c r="A1" s="16" t="s">
        <v>0</v>
      </c>
      <c r="E1" s="4"/>
      <c r="F1" s="1"/>
      <c r="G1" s="4"/>
      <c r="J1"/>
    </row>
    <row r="2" spans="1:10" ht="15">
      <c r="A2" s="16"/>
      <c r="E2" s="4"/>
      <c r="F2" s="1"/>
      <c r="G2" s="4"/>
      <c r="J2"/>
    </row>
    <row r="3" spans="1:10" ht="15">
      <c r="A3" s="16" t="s">
        <v>1</v>
      </c>
      <c r="B3" s="37" t="s">
        <v>2</v>
      </c>
      <c r="C3" s="37"/>
      <c r="D3" s="37"/>
      <c r="E3" s="37"/>
      <c r="F3" s="37"/>
      <c r="G3" s="37"/>
      <c r="J3"/>
    </row>
    <row r="4" spans="2:10" ht="15">
      <c r="B4" s="38" t="s">
        <v>3</v>
      </c>
      <c r="C4" s="38"/>
      <c r="D4" s="38"/>
      <c r="E4" s="38"/>
      <c r="F4" s="38"/>
      <c r="G4" s="38"/>
      <c r="J4"/>
    </row>
    <row r="5" spans="2:10" ht="15">
      <c r="B5" s="36"/>
      <c r="C5" s="36"/>
      <c r="D5" s="36"/>
      <c r="E5" s="36"/>
      <c r="F5" s="36"/>
      <c r="G5" s="36"/>
      <c r="J5"/>
    </row>
    <row r="6" spans="2:10" ht="15.75" thickBot="1">
      <c r="B6" s="36"/>
      <c r="C6" s="36"/>
      <c r="D6" s="36"/>
      <c r="E6" s="36"/>
      <c r="F6" s="36"/>
      <c r="G6" s="36"/>
      <c r="J6"/>
    </row>
    <row r="7" spans="1:11" ht="30.75" thickBot="1">
      <c r="A7" s="25" t="s">
        <v>4</v>
      </c>
      <c r="B7" s="15" t="s">
        <v>5</v>
      </c>
      <c r="C7" s="26" t="s">
        <v>6</v>
      </c>
      <c r="D7" s="15" t="s">
        <v>7</v>
      </c>
      <c r="E7" s="15" t="s">
        <v>8</v>
      </c>
      <c r="F7" s="27" t="s">
        <v>9</v>
      </c>
      <c r="G7" s="15" t="s">
        <v>10</v>
      </c>
      <c r="H7" s="27" t="s">
        <v>11</v>
      </c>
      <c r="I7" s="27" t="s">
        <v>12</v>
      </c>
      <c r="J7" s="28" t="s">
        <v>13</v>
      </c>
      <c r="K7" s="29" t="s">
        <v>14</v>
      </c>
    </row>
    <row r="8" spans="1:11" ht="180">
      <c r="A8" s="18">
        <v>1</v>
      </c>
      <c r="B8" s="39" t="s">
        <v>15</v>
      </c>
      <c r="C8" s="19" t="s">
        <v>16</v>
      </c>
      <c r="D8" s="34" t="s">
        <v>17</v>
      </c>
      <c r="E8" s="20"/>
      <c r="F8" s="21"/>
      <c r="G8" s="35">
        <v>20</v>
      </c>
      <c r="H8" s="22">
        <f aca="true" t="shared" si="0" ref="H8:H18">F8*G8</f>
        <v>0</v>
      </c>
      <c r="I8" s="22">
        <f aca="true" t="shared" si="1" ref="I8:I18">(H8/100)*21</f>
        <v>0</v>
      </c>
      <c r="J8" s="23">
        <f aca="true" t="shared" si="2" ref="J8:J18">SUM(H8,I8)</f>
        <v>0</v>
      </c>
      <c r="K8" s="24" t="s">
        <v>18</v>
      </c>
    </row>
    <row r="9" spans="1:11" ht="15">
      <c r="A9" s="17">
        <v>2</v>
      </c>
      <c r="B9" s="40"/>
      <c r="C9" s="6" t="s">
        <v>19</v>
      </c>
      <c r="D9" s="30" t="s">
        <v>20</v>
      </c>
      <c r="E9" s="5"/>
      <c r="F9" s="2"/>
      <c r="G9" s="8">
        <v>20</v>
      </c>
      <c r="H9" s="3">
        <f t="shared" si="0"/>
        <v>0</v>
      </c>
      <c r="I9" s="3">
        <f t="shared" si="1"/>
        <v>0</v>
      </c>
      <c r="J9" s="9">
        <f t="shared" si="2"/>
        <v>0</v>
      </c>
      <c r="K9" s="12"/>
    </row>
    <row r="10" spans="1:11" ht="129" customHeight="1">
      <c r="A10" s="17">
        <v>3</v>
      </c>
      <c r="B10" s="40"/>
      <c r="C10" s="6" t="s">
        <v>21</v>
      </c>
      <c r="D10" s="30" t="s">
        <v>22</v>
      </c>
      <c r="E10" s="5"/>
      <c r="F10" s="2"/>
      <c r="G10" s="8">
        <v>2</v>
      </c>
      <c r="H10" s="3">
        <f t="shared" si="0"/>
        <v>0</v>
      </c>
      <c r="I10" s="3">
        <f t="shared" si="1"/>
        <v>0</v>
      </c>
      <c r="J10" s="9">
        <f t="shared" si="2"/>
        <v>0</v>
      </c>
      <c r="K10" s="24" t="s">
        <v>18</v>
      </c>
    </row>
    <row r="11" spans="1:11" ht="90">
      <c r="A11" s="17">
        <v>4</v>
      </c>
      <c r="B11" s="40"/>
      <c r="C11" s="6" t="s">
        <v>23</v>
      </c>
      <c r="D11" s="31" t="s">
        <v>24</v>
      </c>
      <c r="E11" s="5"/>
      <c r="F11" s="2"/>
      <c r="G11" s="8">
        <v>2</v>
      </c>
      <c r="H11" s="3">
        <f t="shared" si="0"/>
        <v>0</v>
      </c>
      <c r="I11" s="3">
        <f t="shared" si="1"/>
        <v>0</v>
      </c>
      <c r="J11" s="9">
        <f t="shared" si="2"/>
        <v>0</v>
      </c>
      <c r="K11" s="12"/>
    </row>
    <row r="12" spans="1:11" ht="105">
      <c r="A12" s="17">
        <v>5</v>
      </c>
      <c r="B12" s="40"/>
      <c r="C12" s="6" t="s">
        <v>25</v>
      </c>
      <c r="D12" s="32" t="s">
        <v>26</v>
      </c>
      <c r="E12" s="5"/>
      <c r="F12" s="2"/>
      <c r="G12" s="8">
        <v>2</v>
      </c>
      <c r="H12" s="3">
        <f t="shared" si="0"/>
        <v>0</v>
      </c>
      <c r="I12" s="3">
        <f t="shared" si="1"/>
        <v>0</v>
      </c>
      <c r="J12" s="9">
        <f t="shared" si="2"/>
        <v>0</v>
      </c>
      <c r="K12" s="12"/>
    </row>
    <row r="13" spans="1:11" ht="180">
      <c r="A13" s="17">
        <v>6</v>
      </c>
      <c r="B13" s="40"/>
      <c r="C13" s="6" t="s">
        <v>27</v>
      </c>
      <c r="D13" s="14" t="s">
        <v>28</v>
      </c>
      <c r="E13" s="5"/>
      <c r="F13" s="2"/>
      <c r="G13" s="8">
        <v>2</v>
      </c>
      <c r="H13" s="3">
        <f t="shared" si="0"/>
        <v>0</v>
      </c>
      <c r="I13" s="3">
        <f t="shared" si="1"/>
        <v>0</v>
      </c>
      <c r="J13" s="9">
        <f t="shared" si="2"/>
        <v>0</v>
      </c>
      <c r="K13" s="24" t="s">
        <v>18</v>
      </c>
    </row>
    <row r="14" spans="1:11" ht="138.6" customHeight="1">
      <c r="A14" s="17">
        <v>7</v>
      </c>
      <c r="B14" s="40"/>
      <c r="C14" s="6" t="s">
        <v>29</v>
      </c>
      <c r="D14" s="14" t="s">
        <v>30</v>
      </c>
      <c r="E14" s="5"/>
      <c r="F14" s="2"/>
      <c r="G14" s="8">
        <v>2</v>
      </c>
      <c r="H14" s="3">
        <f t="shared" si="0"/>
        <v>0</v>
      </c>
      <c r="I14" s="3">
        <f t="shared" si="1"/>
        <v>0</v>
      </c>
      <c r="J14" s="9">
        <f t="shared" si="2"/>
        <v>0</v>
      </c>
      <c r="K14" s="12"/>
    </row>
    <row r="15" spans="1:11" ht="180">
      <c r="A15" s="17">
        <v>8</v>
      </c>
      <c r="B15" s="40"/>
      <c r="C15" s="6" t="s">
        <v>31</v>
      </c>
      <c r="D15" s="30" t="s">
        <v>32</v>
      </c>
      <c r="E15" s="5"/>
      <c r="F15" s="2"/>
      <c r="G15" s="8">
        <v>1</v>
      </c>
      <c r="H15" s="3">
        <f t="shared" si="0"/>
        <v>0</v>
      </c>
      <c r="I15" s="3">
        <f t="shared" si="1"/>
        <v>0</v>
      </c>
      <c r="J15" s="9">
        <f t="shared" si="2"/>
        <v>0</v>
      </c>
      <c r="K15" s="24" t="s">
        <v>18</v>
      </c>
    </row>
    <row r="16" spans="1:11" ht="75">
      <c r="A16" s="17">
        <v>9</v>
      </c>
      <c r="B16" s="40"/>
      <c r="C16" s="6" t="s">
        <v>33</v>
      </c>
      <c r="D16" s="14" t="s">
        <v>34</v>
      </c>
      <c r="E16" s="5"/>
      <c r="F16" s="2"/>
      <c r="G16" s="8">
        <v>1</v>
      </c>
      <c r="H16" s="3">
        <f t="shared" si="0"/>
        <v>0</v>
      </c>
      <c r="I16" s="3">
        <f t="shared" si="1"/>
        <v>0</v>
      </c>
      <c r="J16" s="9">
        <f t="shared" si="2"/>
        <v>0</v>
      </c>
      <c r="K16" s="12"/>
    </row>
    <row r="17" spans="1:11" ht="69.6" customHeight="1">
      <c r="A17" s="17">
        <v>10</v>
      </c>
      <c r="B17" s="40"/>
      <c r="C17" s="6" t="s">
        <v>35</v>
      </c>
      <c r="D17" s="33" t="s">
        <v>36</v>
      </c>
      <c r="E17" s="5"/>
      <c r="F17" s="2"/>
      <c r="G17" s="8">
        <v>1</v>
      </c>
      <c r="H17" s="3">
        <f t="shared" si="0"/>
        <v>0</v>
      </c>
      <c r="I17" s="3">
        <f t="shared" si="1"/>
        <v>0</v>
      </c>
      <c r="J17" s="9">
        <f t="shared" si="2"/>
        <v>0</v>
      </c>
      <c r="K17" s="12"/>
    </row>
    <row r="18" spans="1:11" ht="72.6" customHeight="1">
      <c r="A18" s="17">
        <v>11</v>
      </c>
      <c r="B18" s="40"/>
      <c r="C18" s="6" t="s">
        <v>37</v>
      </c>
      <c r="D18" s="33" t="s">
        <v>38</v>
      </c>
      <c r="E18" s="5"/>
      <c r="F18" s="2"/>
      <c r="G18" s="8">
        <v>1</v>
      </c>
      <c r="H18" s="3">
        <f t="shared" si="0"/>
        <v>0</v>
      </c>
      <c r="I18" s="3">
        <f t="shared" si="1"/>
        <v>0</v>
      </c>
      <c r="J18" s="9">
        <f t="shared" si="2"/>
        <v>0</v>
      </c>
      <c r="K18" s="12"/>
    </row>
    <row r="19" spans="3:10" ht="15.75" thickBot="1">
      <c r="C19" s="7"/>
      <c r="G19" s="10" t="s">
        <v>39</v>
      </c>
      <c r="H19" s="11">
        <f>SUM(H8:H18)</f>
        <v>0</v>
      </c>
      <c r="I19" s="11">
        <f>(H19/100)*21</f>
        <v>0</v>
      </c>
      <c r="J19" s="13">
        <f aca="true" t="shared" si="3" ref="J19">SUM(H19,I19)</f>
        <v>0</v>
      </c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</sheetData>
  <mergeCells count="3">
    <mergeCell ref="B3:G3"/>
    <mergeCell ref="B4:G4"/>
    <mergeCell ref="B8:B18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6BB36-E6A6-469E-BF2E-6B4E9F595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E31088-C737-4CFB-A6A3-66B47D931C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5B843-381A-4BE4-9B9E-3BB55F97BF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2019-05-24T13:55:12Z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