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<sst xmlns="http://schemas.openxmlformats.org/spreadsheetml/2006/main" count="75" uniqueCount="75">
  <si>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č.p.</t>
  </si>
  <si>
    <t>popis</t>
  </si>
  <si>
    <t>A316,335,334</t>
  </si>
  <si>
    <t>A203,204</t>
  </si>
  <si>
    <t>A403,404</t>
  </si>
  <si>
    <t>celkem ks/m2/mb/kp</t>
  </si>
  <si>
    <t>cena celkem bez DPH</t>
  </si>
  <si>
    <t>cena celkem s DPH</t>
  </si>
  <si>
    <t>STAVEBNÍ PRÁCE</t>
  </si>
  <si>
    <t>ELEKTRO</t>
  </si>
  <si>
    <t>STAVBA CELKEM</t>
  </si>
  <si>
    <t>koberec - zátěžový koberec do komerčních prostorů, tř. zátěže 33, útlum 25 dB, hořlavost Bfl S1, Polyamid, smyčkový vlas,výška vlasu min. 2,3mm, hustota vlasu min. 180 000 bodů /m2</t>
  </si>
  <si>
    <t>Podhled ze sádrokartonových desek jednovrstvá zavěšená spodní konstrukce z ocelových profilů CD, UD jednoduše opláštěná deskou standardní A, tl. 12,5 mm, bez izolace</t>
  </si>
  <si>
    <t xml:space="preserve">koberec dodávka včetně soklové lišty </t>
  </si>
  <si>
    <t>Demontáž povlakových podlahovin lepených ručně s podložkou</t>
  </si>
  <si>
    <t>Omítka vápenocementová vnitřních ploch nanášená ručně dvouvrstvá, tloušťky jádrové omítky do 10 mm a tloušťky štuku do 3 mm štuková svislých konstrukcí stěn</t>
  </si>
  <si>
    <t>Vápenocementový štuk vnitřních ploch tloušťky do 3 mm svislých konstrukcí stěn</t>
  </si>
  <si>
    <t>Zakrytí vnitřních ploch před znečištěním fólií včetně pozdějšího odkrytí stěn nebo svislých ploch</t>
  </si>
  <si>
    <t>Oprášení (ometení) podkladu v místnostech výšky do 3,80 m</t>
  </si>
  <si>
    <t>Penetrace podkladu jednonásobná základní akrylátová bezbarvá v místnostech výšky do 3,80 m</t>
  </si>
  <si>
    <t>Malby z malířských směsí oděruvzdorných za mokra dvojnásobné, bílé za mokra oděruvzdorné výborně v místnostech výšky do 3,80 m</t>
  </si>
  <si>
    <t>Montáž dveřních křídel dřevěných nebo plastových otevíravých do dřevěné rámové zárubně povrchově upravených jednokřídlových, šířky do 800 mm</t>
  </si>
  <si>
    <t>počet kusů/m2, mb,kp, t</t>
  </si>
  <si>
    <t>Slaboproud</t>
  </si>
  <si>
    <t>Montáž hlásiče automatického bodového</t>
  </si>
  <si>
    <t>hlásič kouře optický konvenční</t>
  </si>
  <si>
    <t>Demontáž prvků EPS hlásiče automatického bodového</t>
  </si>
  <si>
    <t>Silnoproud</t>
  </si>
  <si>
    <t>celkem elektro</t>
  </si>
  <si>
    <t>2.1.</t>
  </si>
  <si>
    <t>2.2.</t>
  </si>
  <si>
    <t>2.3.</t>
  </si>
  <si>
    <t>2.4.</t>
  </si>
  <si>
    <t>2.5.</t>
  </si>
  <si>
    <t>2.6.</t>
  </si>
  <si>
    <t>2.7.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</si>
  <si>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</si>
  <si>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</si>
  <si>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</si>
  <si>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</si>
  <si>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</si>
  <si>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</si>
  <si>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</si>
  <si>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</si>
  <si>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</si>
  <si>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</si>
  <si>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</si>
  <si>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</si>
  <si>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</si>
  <si>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</si>
  <si>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</si>
  <si>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</si>
  <si>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dveře jednokřídlé dřevotřískové povrch UV lak plné 1450x1970-2100mm</t>
  </si>
  <si>
    <t>dveře jednokřídlé dřevotřískové povrch UV lakplné 800x1970-2100mm</t>
  </si>
  <si>
    <t xml:space="preserve">odvoz vybouraných hmot a demont. materiálů na skládku vč. přesunů a poplatku za uložení </t>
  </si>
  <si>
    <t>Demontáž svítidel bez zachování funkčnosti vč. odvozu a likvidace odpadu</t>
  </si>
  <si>
    <t xml:space="preserve">Dodávka a montáž LED panel vestavěný </t>
  </si>
  <si>
    <t>Dodávka a montáž LED pásku v AL liště</t>
  </si>
  <si>
    <t>práce elektro (kabely, zásuvky, revize)</t>
  </si>
  <si>
    <t>Hodinové zúčtovací sazby profesí PSV, elektro, zdravotechniky</t>
  </si>
  <si>
    <t>HZS</t>
  </si>
  <si>
    <t>celkem HZS</t>
  </si>
  <si>
    <t>3.1.</t>
  </si>
  <si>
    <t>celkem stavební práce</t>
  </si>
  <si>
    <t>instalatérské práce (napojení kuchyňky na rozvody TZB - ZTI, elektro) vč.materiálu (bez dodávky kuchyňského nábytku - součást interiéru)</t>
  </si>
  <si>
    <t>Přesun hmot vodorovná dopravní vzdálenost do 50 m základní v objektech výšky přes 12 do 24 m</t>
  </si>
  <si>
    <t xml:space="preserve">Odstranění zbytků lepidla z podkladního cementového potěru </t>
  </si>
  <si>
    <t>Přípravy podkladu před pokládkou koberce (vyspravení, penetrace)</t>
  </si>
  <si>
    <t>Pokládka koberce</t>
  </si>
  <si>
    <t>cena za jedn. ks/m2/mb/kp</t>
  </si>
  <si>
    <t>1.17.</t>
  </si>
  <si>
    <t>1.18.</t>
  </si>
  <si>
    <t>Soupis stavebních prací, dodávek a služeb s výkazy výměr pro stavební úpravy vybraných kancelářských prostor</t>
  </si>
  <si>
    <t>Příloha č. 3 výzvy k předložení nabídky na veřejnou zakázku malého rozsahu</t>
  </si>
  <si>
    <t>A203, A204, A316, A334, A335, A403, A404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</si>
</sst>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 tint="0.34999001026153564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8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2" fillId="0" borderId="2" xfId="0" applyFont="1" applyBorder="1"/>
    <xf numFmtId="0" fontId="5" fillId="0" borderId="3" xfId="0" applyFont="1" applyBorder="1"/>
    <xf numFmtId="4" fontId="5" fillId="0" borderId="3" xfId="0" applyNumberFormat="1" applyFont="1" applyBorder="1"/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4" fontId="0" fillId="0" borderId="4" xfId="0" applyNumberFormat="1" applyBorder="1"/>
    <xf numFmtId="0" fontId="5" fillId="0" borderId="3" xfId="0" applyFont="1" applyBorder="1" applyAlignment="1" applyProtection="1">
      <alignment horizontal="left" vertical="center" wrapText="1"/>
      <protection locked="0"/>
    </xf>
    <xf numFmtId="0" fontId="0" fillId="0" borderId="5" xfId="0" applyBorder="1"/>
    <xf numFmtId="0" fontId="2" fillId="0" borderId="6" xfId="0" applyFont="1" applyBorder="1"/>
    <xf numFmtId="4" fontId="0" fillId="0" borderId="7" xfId="0" applyNumberFormat="1" applyBorder="1"/>
    <xf numFmtId="4" fontId="0" fillId="0" borderId="8" xfId="0" applyNumberFormat="1" applyBorder="1"/>
    <xf numFmtId="0" fontId="5" fillId="0" borderId="9" xfId="0" applyFont="1" applyBorder="1"/>
    <xf numFmtId="0" fontId="5" fillId="0" borderId="10" xfId="0" applyFont="1" applyBorder="1" applyAlignment="1" applyProtection="1">
      <alignment horizontal="left" vertical="center" wrapText="1"/>
      <protection locked="0"/>
    </xf>
    <xf numFmtId="4" fontId="5" fillId="0" borderId="10" xfId="0" applyNumberFormat="1" applyFont="1" applyBorder="1"/>
    <xf numFmtId="4" fontId="5" fillId="0" borderId="11" xfId="0" applyNumberFormat="1" applyFont="1" applyBorder="1"/>
    <xf numFmtId="0" fontId="5" fillId="0" borderId="12" xfId="0" applyFont="1" applyBorder="1"/>
    <xf numFmtId="4" fontId="5" fillId="0" borderId="13" xfId="0" applyNumberFormat="1" applyFont="1" applyBorder="1"/>
    <xf numFmtId="0" fontId="5" fillId="0" borderId="14" xfId="0" applyFont="1" applyBorder="1"/>
    <xf numFmtId="4" fontId="5" fillId="0" borderId="15" xfId="0" applyNumberFormat="1" applyFont="1" applyBorder="1"/>
    <xf numFmtId="4" fontId="5" fillId="0" borderId="16" xfId="0" applyNumberFormat="1" applyFont="1" applyBorder="1"/>
    <xf numFmtId="0" fontId="6" fillId="0" borderId="1" xfId="0" applyFont="1" applyBorder="1"/>
    <xf numFmtId="0" fontId="6" fillId="0" borderId="2" xfId="0" applyFont="1" applyBorder="1"/>
    <xf numFmtId="4" fontId="6" fillId="0" borderId="2" xfId="0" applyNumberFormat="1" applyFont="1" applyBorder="1"/>
    <xf numFmtId="4" fontId="6" fillId="0" borderId="17" xfId="0" applyNumberFormat="1" applyFont="1" applyBorder="1"/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/>
    <xf numFmtId="4" fontId="5" fillId="0" borderId="2" xfId="0" applyNumberFormat="1" applyFont="1" applyBorder="1"/>
    <xf numFmtId="4" fontId="6" fillId="0" borderId="10" xfId="0" applyNumberFormat="1" applyFont="1" applyBorder="1"/>
    <xf numFmtId="4" fontId="6" fillId="0" borderId="3" xfId="0" applyNumberFormat="1" applyFont="1" applyBorder="1"/>
    <xf numFmtId="4" fontId="6" fillId="0" borderId="15" xfId="0" applyNumberFormat="1" applyFont="1" applyBorder="1"/>
    <xf numFmtId="4" fontId="6" fillId="2" borderId="10" xfId="0" applyNumberFormat="1" applyFont="1" applyFill="1" applyBorder="1"/>
    <xf numFmtId="4" fontId="6" fillId="2" borderId="3" xfId="0" applyNumberFormat="1" applyFont="1" applyFill="1" applyBorder="1"/>
    <xf numFmtId="4" fontId="6" fillId="2" borderId="15" xfId="0" applyNumberFormat="1" applyFont="1" applyFill="1" applyBorder="1"/>
    <xf numFmtId="4" fontId="7" fillId="0" borderId="2" xfId="0" applyNumberFormat="1" applyFont="1" applyBorder="1"/>
    <xf numFmtId="4" fontId="7" fillId="0" borderId="17" xfId="0" applyNumberFormat="1" applyFont="1" applyBorder="1"/>
    <xf numFmtId="0" fontId="6" fillId="0" borderId="18" xfId="0" applyFont="1" applyBorder="1"/>
    <xf numFmtId="0" fontId="6" fillId="0" borderId="19" xfId="0" applyFont="1" applyBorder="1"/>
    <xf numFmtId="4" fontId="6" fillId="0" borderId="19" xfId="0" applyNumberFormat="1" applyFont="1" applyBorder="1"/>
    <xf numFmtId="4" fontId="6" fillId="0" borderId="20" xfId="0" applyNumberFormat="1" applyFont="1" applyBorder="1"/>
    <xf numFmtId="0" fontId="5" fillId="0" borderId="7" xfId="0" applyFont="1" applyBorder="1"/>
    <xf numFmtId="0" fontId="5" fillId="0" borderId="4" xfId="0" applyFont="1" applyBorder="1" applyAlignment="1" applyProtection="1">
      <alignment horizontal="left" vertical="center" wrapText="1"/>
      <protection locked="0"/>
    </xf>
    <xf numFmtId="4" fontId="5" fillId="0" borderId="4" xfId="0" applyNumberFormat="1" applyFont="1" applyBorder="1"/>
    <xf numFmtId="4" fontId="6" fillId="0" borderId="4" xfId="0" applyNumberFormat="1" applyFont="1" applyBorder="1"/>
    <xf numFmtId="4" fontId="6" fillId="2" borderId="4" xfId="0" applyNumberFormat="1" applyFont="1" applyFill="1" applyBorder="1"/>
    <xf numFmtId="4" fontId="6" fillId="0" borderId="8" xfId="0" applyNumberFormat="1" applyFont="1" applyBorder="1"/>
    <xf numFmtId="0" fontId="6" fillId="0" borderId="2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/>
    <xf numFmtId="4" fontId="5" fillId="0" borderId="22" xfId="0" applyNumberFormat="1" applyFont="1" applyBorder="1"/>
    <xf numFmtId="4" fontId="5" fillId="0" borderId="23" xfId="0" applyNumberFormat="1" applyFont="1" applyBorder="1"/>
    <xf numFmtId="4" fontId="5" fillId="0" borderId="17" xfId="0" applyNumberFormat="1" applyFont="1" applyBorder="1"/>
    <xf numFmtId="0" fontId="5" fillId="0" borderId="18" xfId="0" applyFont="1" applyBorder="1"/>
    <xf numFmtId="0" fontId="5" fillId="0" borderId="19" xfId="0" applyFont="1" applyBorder="1"/>
    <xf numFmtId="4" fontId="5" fillId="0" borderId="19" xfId="0" applyNumberFormat="1" applyFont="1" applyBorder="1"/>
    <xf numFmtId="4" fontId="5" fillId="0" borderId="20" xfId="0" applyNumberFormat="1" applyFont="1" applyBorder="1"/>
    <xf numFmtId="0" fontId="5" fillId="0" borderId="19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wrapText="1"/>
    </xf>
    <xf numFmtId="0" fontId="6" fillId="0" borderId="22" xfId="0" applyFont="1" applyBorder="1"/>
    <xf numFmtId="0" fontId="6" fillId="0" borderId="3" xfId="0" applyFont="1" applyBorder="1"/>
    <xf numFmtId="0" fontId="5" fillId="0" borderId="15" xfId="0" applyFont="1" applyBorder="1" applyAlignment="1">
      <alignment wrapText="1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12" xfId="0" applyFont="1" applyBorder="1"/>
    <xf numFmtId="4" fontId="9" fillId="0" borderId="3" xfId="0" applyNumberFormat="1" applyFont="1" applyBorder="1"/>
    <xf numFmtId="4" fontId="10" fillId="0" borderId="3" xfId="0" applyNumberFormat="1" applyFont="1" applyBorder="1"/>
    <xf numFmtId="4" fontId="10" fillId="2" borderId="3" xfId="0" applyNumberFormat="1" applyFont="1" applyFill="1" applyBorder="1"/>
    <xf numFmtId="4" fontId="9" fillId="0" borderId="13" xfId="0" applyNumberFormat="1" applyFont="1" applyBorder="1"/>
    <xf numFmtId="0" fontId="9" fillId="0" borderId="3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0" xfId="0" applyFont="1"/>
    <xf numFmtId="0" fontId="1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06671-B48B-44AF-8A7B-F05C48D8190A}">
  <dimension ref="A1:K58"/>
  <sheetViews>
    <sheetView tabSelected="1" zoomScale="145" zoomScaleNormal="145" workbookViewId="0" topLeftCell="A1">
      <selection activeCell="G8" sqref="G8"/>
    </sheetView>
  </sheetViews>
  <sheetFormatPr defaultColWidth="9.140625" defaultRowHeight="15"/>
  <cols>
    <col min="1" max="1" width="5.00390625" style="0" customWidth="1"/>
    <col min="2" max="2" width="43.8515625" style="0" customWidth="1"/>
    <col min="3" max="3" width="14.8515625" style="0" customWidth="1"/>
    <col min="4" max="6" width="11.8515625" style="0" customWidth="1"/>
    <col min="7" max="8" width="12.28125" style="0" customWidth="1"/>
    <col min="9" max="9" width="16.7109375" style="0" customWidth="1"/>
    <col min="10" max="10" width="12.140625" style="0" bestFit="1" customWidth="1"/>
  </cols>
  <sheetData>
    <row r="1" ht="15">
      <c r="A1" s="78" t="s">
        <v>73</v>
      </c>
    </row>
    <row r="2" ht="15.75">
      <c r="A2" s="79" t="s">
        <v>72</v>
      </c>
    </row>
    <row r="3" ht="15.75">
      <c r="A3" s="1" t="s">
        <v>74</v>
      </c>
    </row>
    <row r="4" ht="16.5" thickBot="1">
      <c r="A4" s="1"/>
    </row>
    <row r="5" spans="1:6" ht="16.5" thickBot="1">
      <c r="A5" s="1"/>
      <c r="C5" s="75" t="s">
        <v>22</v>
      </c>
      <c r="D5" s="76"/>
      <c r="E5" s="77"/>
      <c r="F5" s="2"/>
    </row>
    <row r="6" spans="1:9" ht="39" thickBot="1">
      <c r="A6" s="3" t="s">
        <v>0</v>
      </c>
      <c r="B6" s="4" t="s">
        <v>1</v>
      </c>
      <c r="C6" s="65" t="s">
        <v>2</v>
      </c>
      <c r="D6" s="65" t="s">
        <v>3</v>
      </c>
      <c r="E6" s="65" t="s">
        <v>4</v>
      </c>
      <c r="F6" s="66" t="s">
        <v>5</v>
      </c>
      <c r="G6" s="66" t="s">
        <v>69</v>
      </c>
      <c r="H6" s="66" t="s">
        <v>6</v>
      </c>
      <c r="I6" s="67" t="s">
        <v>7</v>
      </c>
    </row>
    <row r="7" spans="1:9" ht="15.75" thickBot="1">
      <c r="A7" s="12"/>
      <c r="B7" s="13" t="s">
        <v>8</v>
      </c>
      <c r="C7" s="14"/>
      <c r="D7" s="10"/>
      <c r="E7" s="10"/>
      <c r="F7" s="10"/>
      <c r="G7" s="10"/>
      <c r="H7" s="10"/>
      <c r="I7" s="15"/>
    </row>
    <row r="8" spans="1:9" ht="30">
      <c r="A8" s="16" t="s">
        <v>36</v>
      </c>
      <c r="B8" s="17" t="s">
        <v>14</v>
      </c>
      <c r="C8" s="18">
        <v>58</v>
      </c>
      <c r="D8" s="18">
        <v>55</v>
      </c>
      <c r="E8" s="18">
        <v>55</v>
      </c>
      <c r="F8" s="32">
        <f aca="true" t="shared" si="0" ref="F8:F26">SUM(C8:E8)</f>
        <v>168</v>
      </c>
      <c r="G8" s="35">
        <v>0</v>
      </c>
      <c r="H8" s="32">
        <f aca="true" t="shared" si="1" ref="H8:H26">PRODUCT(F8,G8)</f>
        <v>0</v>
      </c>
      <c r="I8" s="19">
        <f aca="true" t="shared" si="2" ref="I8:I26">PRODUCT(H8,1.21)</f>
        <v>0</v>
      </c>
    </row>
    <row r="9" spans="1:9" ht="30">
      <c r="A9" s="51" t="s">
        <v>37</v>
      </c>
      <c r="B9" s="64" t="s">
        <v>66</v>
      </c>
      <c r="C9" s="6">
        <v>58</v>
      </c>
      <c r="D9" s="6">
        <v>55</v>
      </c>
      <c r="E9" s="6">
        <v>55</v>
      </c>
      <c r="F9" s="33">
        <f t="shared" si="0"/>
        <v>168</v>
      </c>
      <c r="G9" s="36">
        <v>0</v>
      </c>
      <c r="H9" s="33">
        <f t="shared" si="1"/>
        <v>0</v>
      </c>
      <c r="I9" s="21">
        <f t="shared" si="2"/>
        <v>0</v>
      </c>
    </row>
    <row r="10" spans="1:9" ht="30">
      <c r="A10" s="51" t="s">
        <v>38</v>
      </c>
      <c r="B10" s="64" t="s">
        <v>67</v>
      </c>
      <c r="C10" s="6">
        <v>58</v>
      </c>
      <c r="D10" s="6">
        <v>55</v>
      </c>
      <c r="E10" s="6">
        <v>55</v>
      </c>
      <c r="F10" s="33">
        <f t="shared" si="0"/>
        <v>168</v>
      </c>
      <c r="G10" s="36">
        <v>0</v>
      </c>
      <c r="H10" s="33">
        <f t="shared" si="1"/>
        <v>0</v>
      </c>
      <c r="I10" s="21">
        <f t="shared" si="2"/>
        <v>0</v>
      </c>
    </row>
    <row r="11" spans="1:9" ht="15">
      <c r="A11" s="20" t="s">
        <v>39</v>
      </c>
      <c r="B11" s="5" t="s">
        <v>68</v>
      </c>
      <c r="C11" s="6">
        <v>58</v>
      </c>
      <c r="D11" s="6">
        <v>55</v>
      </c>
      <c r="E11" s="6">
        <v>55</v>
      </c>
      <c r="F11" s="33">
        <f>SUM(C11:E11)</f>
        <v>168</v>
      </c>
      <c r="G11" s="36">
        <v>0</v>
      </c>
      <c r="H11" s="33">
        <f>PRODUCT(F11,G11)</f>
        <v>0</v>
      </c>
      <c r="I11" s="21">
        <f>PRODUCT(H11,1.21)</f>
        <v>0</v>
      </c>
    </row>
    <row r="12" spans="1:9" ht="15">
      <c r="A12" s="69" t="s">
        <v>40</v>
      </c>
      <c r="B12" s="68" t="s">
        <v>13</v>
      </c>
      <c r="C12" s="70">
        <v>61</v>
      </c>
      <c r="D12" s="70">
        <v>58</v>
      </c>
      <c r="E12" s="70">
        <v>58</v>
      </c>
      <c r="F12" s="71">
        <f t="shared" si="0"/>
        <v>177</v>
      </c>
      <c r="G12" s="72">
        <v>0</v>
      </c>
      <c r="H12" s="71">
        <f t="shared" si="1"/>
        <v>0</v>
      </c>
      <c r="I12" s="73">
        <f t="shared" si="2"/>
        <v>0</v>
      </c>
    </row>
    <row r="13" spans="1:9" ht="54.75" customHeight="1">
      <c r="A13" s="20"/>
      <c r="B13" s="60" t="s">
        <v>11</v>
      </c>
      <c r="C13" s="6"/>
      <c r="D13" s="6"/>
      <c r="E13" s="6"/>
      <c r="F13" s="33"/>
      <c r="G13" s="33"/>
      <c r="H13" s="33"/>
      <c r="I13" s="21"/>
    </row>
    <row r="14" spans="1:9" ht="60">
      <c r="A14" s="20" t="s">
        <v>41</v>
      </c>
      <c r="B14" s="11" t="s">
        <v>12</v>
      </c>
      <c r="C14" s="6">
        <v>40</v>
      </c>
      <c r="D14" s="6">
        <v>47</v>
      </c>
      <c r="E14" s="6">
        <v>47</v>
      </c>
      <c r="F14" s="33">
        <f t="shared" si="0"/>
        <v>134</v>
      </c>
      <c r="G14" s="36">
        <v>0</v>
      </c>
      <c r="H14" s="33">
        <f t="shared" si="1"/>
        <v>0</v>
      </c>
      <c r="I14" s="21">
        <f t="shared" si="2"/>
        <v>0</v>
      </c>
    </row>
    <row r="15" spans="1:9" ht="30">
      <c r="A15" s="20" t="s">
        <v>42</v>
      </c>
      <c r="B15" s="11" t="s">
        <v>16</v>
      </c>
      <c r="C15" s="6">
        <v>32</v>
      </c>
      <c r="D15" s="6">
        <v>56</v>
      </c>
      <c r="E15" s="6">
        <v>56</v>
      </c>
      <c r="F15" s="33">
        <f t="shared" si="0"/>
        <v>144</v>
      </c>
      <c r="G15" s="36">
        <v>0</v>
      </c>
      <c r="H15" s="33">
        <f t="shared" si="1"/>
        <v>0</v>
      </c>
      <c r="I15" s="21">
        <f t="shared" si="2"/>
        <v>0</v>
      </c>
    </row>
    <row r="16" spans="1:9" ht="60">
      <c r="A16" s="20" t="s">
        <v>43</v>
      </c>
      <c r="B16" s="11" t="s">
        <v>15</v>
      </c>
      <c r="C16" s="6">
        <v>3.2</v>
      </c>
      <c r="D16" s="6">
        <v>5.6</v>
      </c>
      <c r="E16" s="6">
        <v>5.6</v>
      </c>
      <c r="F16" s="33">
        <f t="shared" si="0"/>
        <v>14.4</v>
      </c>
      <c r="G16" s="36">
        <v>0</v>
      </c>
      <c r="H16" s="33">
        <f t="shared" si="1"/>
        <v>0</v>
      </c>
      <c r="I16" s="21">
        <f t="shared" si="2"/>
        <v>0</v>
      </c>
    </row>
    <row r="17" spans="1:9" ht="45">
      <c r="A17" s="20" t="s">
        <v>44</v>
      </c>
      <c r="B17" s="11" t="s">
        <v>17</v>
      </c>
      <c r="C17" s="6">
        <v>56</v>
      </c>
      <c r="D17" s="6">
        <v>45</v>
      </c>
      <c r="E17" s="6">
        <v>45</v>
      </c>
      <c r="F17" s="33">
        <f t="shared" si="0"/>
        <v>146</v>
      </c>
      <c r="G17" s="36">
        <v>0</v>
      </c>
      <c r="H17" s="33">
        <f t="shared" si="1"/>
        <v>0</v>
      </c>
      <c r="I17" s="21">
        <f t="shared" si="2"/>
        <v>0</v>
      </c>
    </row>
    <row r="18" spans="1:9" ht="30">
      <c r="A18" s="20" t="s">
        <v>45</v>
      </c>
      <c r="B18" s="11" t="s">
        <v>18</v>
      </c>
      <c r="C18" s="6">
        <v>223</v>
      </c>
      <c r="D18" s="6">
        <v>181</v>
      </c>
      <c r="E18" s="6">
        <v>181</v>
      </c>
      <c r="F18" s="33">
        <f aca="true" t="shared" si="3" ref="F18:F20">SUM(C18:E18)</f>
        <v>585</v>
      </c>
      <c r="G18" s="36">
        <v>0</v>
      </c>
      <c r="H18" s="33">
        <f t="shared" si="1"/>
        <v>0</v>
      </c>
      <c r="I18" s="21">
        <f t="shared" si="2"/>
        <v>0</v>
      </c>
    </row>
    <row r="19" spans="1:9" ht="45">
      <c r="A19" s="20" t="s">
        <v>46</v>
      </c>
      <c r="B19" s="11" t="s">
        <v>19</v>
      </c>
      <c r="C19" s="6">
        <v>223</v>
      </c>
      <c r="D19" s="6">
        <v>181</v>
      </c>
      <c r="E19" s="6">
        <v>181</v>
      </c>
      <c r="F19" s="33">
        <f t="shared" si="3"/>
        <v>585</v>
      </c>
      <c r="G19" s="36">
        <v>0</v>
      </c>
      <c r="H19" s="33">
        <f t="shared" si="1"/>
        <v>0</v>
      </c>
      <c r="I19" s="21">
        <f t="shared" si="2"/>
        <v>0</v>
      </c>
    </row>
    <row r="20" spans="1:9" ht="60">
      <c r="A20" s="20" t="s">
        <v>47</v>
      </c>
      <c r="B20" s="11" t="s">
        <v>20</v>
      </c>
      <c r="C20" s="6">
        <v>223</v>
      </c>
      <c r="D20" s="6">
        <v>181</v>
      </c>
      <c r="E20" s="6">
        <v>181</v>
      </c>
      <c r="F20" s="33">
        <f t="shared" si="3"/>
        <v>585</v>
      </c>
      <c r="G20" s="36">
        <v>0</v>
      </c>
      <c r="H20" s="33">
        <f t="shared" si="1"/>
        <v>0</v>
      </c>
      <c r="I20" s="21">
        <f t="shared" si="2"/>
        <v>0</v>
      </c>
    </row>
    <row r="21" spans="1:9" ht="60">
      <c r="A21" s="20" t="s">
        <v>48</v>
      </c>
      <c r="B21" s="11" t="s">
        <v>21</v>
      </c>
      <c r="C21" s="6">
        <v>4</v>
      </c>
      <c r="D21" s="6">
        <v>3</v>
      </c>
      <c r="E21" s="6">
        <v>3</v>
      </c>
      <c r="F21" s="33">
        <f t="shared" si="0"/>
        <v>10</v>
      </c>
      <c r="G21" s="36">
        <v>0</v>
      </c>
      <c r="H21" s="33">
        <f t="shared" si="1"/>
        <v>0</v>
      </c>
      <c r="I21" s="21">
        <f t="shared" si="2"/>
        <v>0</v>
      </c>
    </row>
    <row r="22" spans="1:9" ht="30">
      <c r="A22" s="69" t="s">
        <v>49</v>
      </c>
      <c r="B22" s="74" t="s">
        <v>52</v>
      </c>
      <c r="C22" s="70">
        <v>1</v>
      </c>
      <c r="D22" s="70">
        <v>0</v>
      </c>
      <c r="E22" s="70">
        <v>0</v>
      </c>
      <c r="F22" s="71">
        <f t="shared" si="0"/>
        <v>1</v>
      </c>
      <c r="G22" s="72">
        <v>0</v>
      </c>
      <c r="H22" s="71">
        <f t="shared" si="1"/>
        <v>0</v>
      </c>
      <c r="I22" s="73">
        <f t="shared" si="2"/>
        <v>0</v>
      </c>
    </row>
    <row r="23" spans="1:9" ht="30">
      <c r="A23" s="69" t="s">
        <v>50</v>
      </c>
      <c r="B23" s="74" t="s">
        <v>53</v>
      </c>
      <c r="C23" s="70">
        <v>3</v>
      </c>
      <c r="D23" s="70">
        <v>3</v>
      </c>
      <c r="E23" s="70">
        <v>3</v>
      </c>
      <c r="F23" s="71">
        <f t="shared" si="0"/>
        <v>9</v>
      </c>
      <c r="G23" s="72">
        <v>0</v>
      </c>
      <c r="H23" s="71">
        <f t="shared" si="1"/>
        <v>0</v>
      </c>
      <c r="I23" s="73">
        <f t="shared" si="2"/>
        <v>0</v>
      </c>
    </row>
    <row r="24" spans="1:9" ht="30">
      <c r="A24" s="20" t="s">
        <v>51</v>
      </c>
      <c r="B24" s="11" t="s">
        <v>65</v>
      </c>
      <c r="C24" s="6">
        <v>1.8</v>
      </c>
      <c r="D24" s="6">
        <v>1.2</v>
      </c>
      <c r="E24" s="6">
        <v>1.2</v>
      </c>
      <c r="F24" s="33">
        <f t="shared" si="0"/>
        <v>4.2</v>
      </c>
      <c r="G24" s="36">
        <v>0</v>
      </c>
      <c r="H24" s="33">
        <f t="shared" si="1"/>
        <v>0</v>
      </c>
      <c r="I24" s="21">
        <f t="shared" si="2"/>
        <v>0</v>
      </c>
    </row>
    <row r="25" spans="1:9" ht="30">
      <c r="A25" s="20" t="s">
        <v>70</v>
      </c>
      <c r="B25" s="11" t="s">
        <v>54</v>
      </c>
      <c r="C25" s="6">
        <v>0.48</v>
      </c>
      <c r="D25" s="6">
        <v>0.35</v>
      </c>
      <c r="E25" s="6">
        <v>0.35</v>
      </c>
      <c r="F25" s="33">
        <f aca="true" t="shared" si="4" ref="F25">SUM(C25:E25)</f>
        <v>1.18</v>
      </c>
      <c r="G25" s="36">
        <v>0</v>
      </c>
      <c r="H25" s="33">
        <f t="shared" si="1"/>
        <v>0</v>
      </c>
      <c r="I25" s="21">
        <f t="shared" si="2"/>
        <v>0</v>
      </c>
    </row>
    <row r="26" spans="1:9" ht="48.75" customHeight="1" thickBot="1">
      <c r="A26" s="22" t="s">
        <v>71</v>
      </c>
      <c r="B26" s="63" t="s">
        <v>64</v>
      </c>
      <c r="C26" s="23"/>
      <c r="D26" s="23">
        <v>1</v>
      </c>
      <c r="E26" s="23">
        <v>1</v>
      </c>
      <c r="F26" s="34">
        <f t="shared" si="0"/>
        <v>2</v>
      </c>
      <c r="G26" s="37">
        <v>0</v>
      </c>
      <c r="H26" s="34">
        <f t="shared" si="1"/>
        <v>0</v>
      </c>
      <c r="I26" s="24">
        <f t="shared" si="2"/>
        <v>0</v>
      </c>
    </row>
    <row r="27" spans="1:9" s="7" customFormat="1" ht="15.75" thickBot="1">
      <c r="A27" s="25"/>
      <c r="B27" s="26" t="s">
        <v>63</v>
      </c>
      <c r="C27" s="27"/>
      <c r="D27" s="27"/>
      <c r="E27" s="27"/>
      <c r="F27" s="27"/>
      <c r="G27" s="27"/>
      <c r="H27" s="38">
        <f>SUM(H8:H26)</f>
        <v>0</v>
      </c>
      <c r="I27" s="39">
        <f>SUM(I8:I26)</f>
        <v>0</v>
      </c>
    </row>
    <row r="28" spans="1:9" ht="15.75" thickBot="1">
      <c r="A28" s="55"/>
      <c r="B28" s="56"/>
      <c r="C28" s="57"/>
      <c r="D28" s="57"/>
      <c r="E28" s="57"/>
      <c r="F28" s="57"/>
      <c r="G28" s="57"/>
      <c r="H28" s="57"/>
      <c r="I28" s="58"/>
    </row>
    <row r="29" spans="1:9" ht="15.75" thickBot="1">
      <c r="A29" s="30"/>
      <c r="B29" s="26" t="s">
        <v>9</v>
      </c>
      <c r="C29" s="31"/>
      <c r="D29" s="31"/>
      <c r="E29" s="31"/>
      <c r="F29" s="31"/>
      <c r="G29" s="31"/>
      <c r="H29" s="31"/>
      <c r="I29" s="54"/>
    </row>
    <row r="30" spans="1:9" ht="15">
      <c r="A30" s="51"/>
      <c r="B30" s="61" t="s">
        <v>27</v>
      </c>
      <c r="C30" s="52"/>
      <c r="D30" s="52"/>
      <c r="E30" s="52"/>
      <c r="F30" s="52"/>
      <c r="G30" s="52"/>
      <c r="H30" s="52"/>
      <c r="I30" s="53"/>
    </row>
    <row r="31" spans="1:9" ht="29.25" customHeight="1">
      <c r="A31" s="20" t="s">
        <v>29</v>
      </c>
      <c r="B31" s="11" t="s">
        <v>55</v>
      </c>
      <c r="C31" s="6">
        <v>15</v>
      </c>
      <c r="D31" s="6">
        <v>12</v>
      </c>
      <c r="E31" s="6">
        <v>12</v>
      </c>
      <c r="F31" s="33">
        <f>SUM(C31:E31)</f>
        <v>39</v>
      </c>
      <c r="G31" s="36">
        <v>0</v>
      </c>
      <c r="H31" s="33">
        <f>PRODUCT(F31,G31)</f>
        <v>0</v>
      </c>
      <c r="I31" s="21">
        <f>PRODUCT(H31,1.21)</f>
        <v>0</v>
      </c>
    </row>
    <row r="32" spans="1:9" ht="15">
      <c r="A32" s="20" t="s">
        <v>30</v>
      </c>
      <c r="B32" s="5" t="s">
        <v>56</v>
      </c>
      <c r="C32" s="6">
        <v>15</v>
      </c>
      <c r="D32" s="6">
        <v>12</v>
      </c>
      <c r="E32" s="6">
        <v>12</v>
      </c>
      <c r="F32" s="33">
        <f>SUM(C32:E32)</f>
        <v>39</v>
      </c>
      <c r="G32" s="36">
        <v>0</v>
      </c>
      <c r="H32" s="33">
        <f>PRODUCT(F32,G32)</f>
        <v>0</v>
      </c>
      <c r="I32" s="21">
        <f>PRODUCT(H32,1.21)</f>
        <v>0</v>
      </c>
    </row>
    <row r="33" spans="1:9" ht="15">
      <c r="A33" s="20" t="s">
        <v>31</v>
      </c>
      <c r="B33" s="5" t="s">
        <v>57</v>
      </c>
      <c r="C33" s="6">
        <v>7.6</v>
      </c>
      <c r="D33" s="6">
        <v>17</v>
      </c>
      <c r="E33" s="6">
        <v>17</v>
      </c>
      <c r="F33" s="33">
        <f>SUM(C33:E33)</f>
        <v>41.6</v>
      </c>
      <c r="G33" s="36">
        <v>0</v>
      </c>
      <c r="H33" s="33">
        <f>PRODUCT(F33,G33)</f>
        <v>0</v>
      </c>
      <c r="I33" s="21">
        <f>PRODUCT(H33,1.21)</f>
        <v>0</v>
      </c>
    </row>
    <row r="34" spans="1:9" ht="15">
      <c r="A34" s="20" t="s">
        <v>32</v>
      </c>
      <c r="B34" s="5" t="s">
        <v>58</v>
      </c>
      <c r="C34" s="6">
        <v>1</v>
      </c>
      <c r="D34" s="6">
        <v>1</v>
      </c>
      <c r="E34" s="6">
        <v>1</v>
      </c>
      <c r="F34" s="33">
        <f>SUM(C34:E34)</f>
        <v>3</v>
      </c>
      <c r="G34" s="36">
        <v>0</v>
      </c>
      <c r="H34" s="33">
        <f>PRODUCT(F34,G34)</f>
        <v>0</v>
      </c>
      <c r="I34" s="21">
        <f>PRODUCT(H34,1.21)</f>
        <v>0</v>
      </c>
    </row>
    <row r="35" spans="1:9" ht="15">
      <c r="A35" s="20"/>
      <c r="B35" s="5"/>
      <c r="C35" s="6"/>
      <c r="D35" s="6"/>
      <c r="E35" s="6"/>
      <c r="F35" s="6"/>
      <c r="G35" s="6"/>
      <c r="H35" s="6"/>
      <c r="I35" s="21"/>
    </row>
    <row r="36" spans="1:9" ht="15">
      <c r="A36" s="20"/>
      <c r="B36" s="62" t="s">
        <v>23</v>
      </c>
      <c r="C36" s="6"/>
      <c r="D36" s="6"/>
      <c r="E36" s="6"/>
      <c r="F36" s="6"/>
      <c r="G36" s="6"/>
      <c r="H36" s="6"/>
      <c r="I36" s="21"/>
    </row>
    <row r="37" spans="1:9" ht="15">
      <c r="A37" s="20" t="s">
        <v>33</v>
      </c>
      <c r="B37" s="11" t="s">
        <v>24</v>
      </c>
      <c r="C37" s="6">
        <v>3</v>
      </c>
      <c r="D37" s="6">
        <v>2</v>
      </c>
      <c r="E37" s="6">
        <v>2</v>
      </c>
      <c r="F37" s="33">
        <f>SUM(C37:E37)</f>
        <v>7</v>
      </c>
      <c r="G37" s="36">
        <v>0</v>
      </c>
      <c r="H37" s="33">
        <f>PRODUCT(F37,G37)</f>
        <v>0</v>
      </c>
      <c r="I37" s="21">
        <f>PRODUCT(H37,1.21)</f>
        <v>0</v>
      </c>
    </row>
    <row r="38" spans="1:9" ht="15">
      <c r="A38" s="69" t="s">
        <v>34</v>
      </c>
      <c r="B38" s="74" t="s">
        <v>25</v>
      </c>
      <c r="C38" s="70">
        <v>3</v>
      </c>
      <c r="D38" s="70">
        <v>2</v>
      </c>
      <c r="E38" s="70">
        <v>2</v>
      </c>
      <c r="F38" s="71">
        <f>SUM(C38:E38)</f>
        <v>7</v>
      </c>
      <c r="G38" s="72">
        <v>0</v>
      </c>
      <c r="H38" s="71">
        <f>PRODUCT(F38,G38)</f>
        <v>0</v>
      </c>
      <c r="I38" s="73">
        <f>PRODUCT(H38,1.21)</f>
        <v>0</v>
      </c>
    </row>
    <row r="39" spans="1:9" ht="30.75" thickBot="1">
      <c r="A39" s="22" t="s">
        <v>35</v>
      </c>
      <c r="B39" s="29" t="s">
        <v>26</v>
      </c>
      <c r="C39" s="23">
        <v>3</v>
      </c>
      <c r="D39" s="23">
        <v>2</v>
      </c>
      <c r="E39" s="23">
        <v>2</v>
      </c>
      <c r="F39" s="34">
        <f>SUM(C39:E39)</f>
        <v>7</v>
      </c>
      <c r="G39" s="37">
        <v>0</v>
      </c>
      <c r="H39" s="34">
        <f>PRODUCT(F39,G39)</f>
        <v>0</v>
      </c>
      <c r="I39" s="24">
        <f>PRODUCT(H39,1.21)</f>
        <v>0</v>
      </c>
    </row>
    <row r="40" spans="1:9" s="7" customFormat="1" ht="15.75" thickBot="1">
      <c r="A40" s="25"/>
      <c r="B40" s="26" t="s">
        <v>28</v>
      </c>
      <c r="C40" s="27"/>
      <c r="D40" s="27"/>
      <c r="E40" s="27"/>
      <c r="F40" s="27"/>
      <c r="G40" s="27"/>
      <c r="H40" s="38">
        <f>SUM(H31:H39)</f>
        <v>0</v>
      </c>
      <c r="I40" s="39">
        <f>SUM(I31:I39)</f>
        <v>0</v>
      </c>
    </row>
    <row r="41" spans="1:9" s="7" customFormat="1" ht="15.75" thickBot="1">
      <c r="A41" s="40"/>
      <c r="B41" s="41"/>
      <c r="C41" s="42"/>
      <c r="D41" s="42"/>
      <c r="E41" s="42"/>
      <c r="F41" s="42"/>
      <c r="G41" s="42"/>
      <c r="H41" s="42"/>
      <c r="I41" s="43"/>
    </row>
    <row r="42" spans="1:9" s="7" customFormat="1" ht="15.75" thickBot="1">
      <c r="A42" s="25"/>
      <c r="B42" s="26" t="s">
        <v>60</v>
      </c>
      <c r="C42" s="27"/>
      <c r="D42" s="27"/>
      <c r="E42" s="27"/>
      <c r="F42" s="27"/>
      <c r="G42" s="27"/>
      <c r="H42" s="27"/>
      <c r="I42" s="28"/>
    </row>
    <row r="43" spans="1:9" ht="30.75" thickBot="1">
      <c r="A43" s="44" t="s">
        <v>62</v>
      </c>
      <c r="B43" s="45" t="s">
        <v>59</v>
      </c>
      <c r="C43" s="46">
        <v>150</v>
      </c>
      <c r="D43" s="46">
        <v>120</v>
      </c>
      <c r="E43" s="46">
        <v>120</v>
      </c>
      <c r="F43" s="47">
        <f>SUM(C43:E43)</f>
        <v>390</v>
      </c>
      <c r="G43" s="48">
        <v>0</v>
      </c>
      <c r="H43" s="47">
        <f>PRODUCT(F43,G43)</f>
        <v>0</v>
      </c>
      <c r="I43" s="49">
        <f>PRODUCT(H43,1.21)</f>
        <v>0</v>
      </c>
    </row>
    <row r="44" spans="1:9" ht="15.75" thickBot="1">
      <c r="A44" s="30"/>
      <c r="B44" s="50" t="s">
        <v>61</v>
      </c>
      <c r="C44" s="31"/>
      <c r="D44" s="31"/>
      <c r="E44" s="31"/>
      <c r="F44" s="27"/>
      <c r="G44" s="27"/>
      <c r="H44" s="38">
        <f>SUM(H43:H43)</f>
        <v>0</v>
      </c>
      <c r="I44" s="39">
        <f>SUM(I43:I43)</f>
        <v>0</v>
      </c>
    </row>
    <row r="45" spans="1:9" ht="15.75" thickBot="1">
      <c r="A45" s="55"/>
      <c r="B45" s="59"/>
      <c r="C45" s="57"/>
      <c r="D45" s="57"/>
      <c r="E45" s="57"/>
      <c r="F45" s="42"/>
      <c r="G45" s="42"/>
      <c r="H45" s="42"/>
      <c r="I45" s="43"/>
    </row>
    <row r="46" spans="1:9" ht="15.75" thickBot="1">
      <c r="A46" s="30"/>
      <c r="B46" s="26" t="s">
        <v>10</v>
      </c>
      <c r="C46" s="27"/>
      <c r="D46" s="27"/>
      <c r="E46" s="27"/>
      <c r="F46" s="27"/>
      <c r="G46" s="27"/>
      <c r="H46" s="38">
        <f>SUM(H27,H40,H44)</f>
        <v>0</v>
      </c>
      <c r="I46" s="39">
        <f>SUM(I27,I40,I44)</f>
        <v>0</v>
      </c>
    </row>
    <row r="47" spans="3:9" ht="15">
      <c r="C47" s="8"/>
      <c r="D47" s="8"/>
      <c r="E47" s="8"/>
      <c r="F47" s="8"/>
      <c r="G47" s="8"/>
      <c r="H47" s="8"/>
      <c r="I47" s="8"/>
    </row>
    <row r="48" spans="3:9" ht="15">
      <c r="C48" s="8"/>
      <c r="D48" s="8"/>
      <c r="E48" s="8"/>
      <c r="F48" s="8"/>
      <c r="G48" s="8"/>
      <c r="H48" s="8"/>
      <c r="I48" s="8"/>
    </row>
    <row r="49" spans="3:9" ht="15">
      <c r="C49" s="8"/>
      <c r="D49" s="8"/>
      <c r="E49" s="8"/>
      <c r="F49" s="8"/>
      <c r="G49" s="8"/>
      <c r="H49" s="8"/>
      <c r="I49" s="8"/>
    </row>
    <row r="50" spans="3:9" ht="15">
      <c r="C50" s="8"/>
      <c r="D50" s="8"/>
      <c r="E50" s="8"/>
      <c r="F50" s="8"/>
      <c r="G50" s="8"/>
      <c r="H50" s="8"/>
      <c r="I50" s="8"/>
    </row>
    <row r="51" spans="3:9" ht="15">
      <c r="C51" s="8"/>
      <c r="D51" s="8"/>
      <c r="E51" s="8"/>
      <c r="F51" s="8"/>
      <c r="G51" s="8"/>
      <c r="H51" s="8"/>
      <c r="I51" s="8"/>
    </row>
    <row r="52" spans="3:9" ht="15">
      <c r="C52" s="8"/>
      <c r="D52" s="8"/>
      <c r="E52" s="8"/>
      <c r="F52" s="8"/>
      <c r="G52" s="8"/>
      <c r="H52" s="8"/>
      <c r="I52" s="8"/>
    </row>
    <row r="53" spans="3:9" ht="15">
      <c r="C53" s="8"/>
      <c r="D53" s="8"/>
      <c r="E53" s="8"/>
      <c r="F53" s="8"/>
      <c r="G53" s="8"/>
      <c r="H53" s="8"/>
      <c r="I53" s="8"/>
    </row>
    <row r="54" spans="2:11" ht="15">
      <c r="B54" s="7"/>
      <c r="C54" s="8"/>
      <c r="D54" s="8"/>
      <c r="E54" s="8"/>
      <c r="F54" s="8"/>
      <c r="G54" s="8"/>
      <c r="H54" s="9"/>
      <c r="I54" s="9"/>
      <c r="J54" s="9"/>
      <c r="K54" s="7"/>
    </row>
    <row r="55" spans="3:9" ht="15">
      <c r="C55" s="8"/>
      <c r="D55" s="8"/>
      <c r="E55" s="8"/>
      <c r="F55" s="8"/>
      <c r="G55" s="8"/>
      <c r="H55" s="8"/>
      <c r="I55" s="8"/>
    </row>
    <row r="56" spans="3:9" ht="15">
      <c r="C56" s="8"/>
      <c r="D56" s="8"/>
      <c r="E56" s="8"/>
      <c r="F56" s="8"/>
      <c r="G56" s="8"/>
      <c r="H56" s="8"/>
      <c r="I56" s="8"/>
    </row>
    <row r="57" spans="3:9" ht="15">
      <c r="C57" s="8"/>
      <c r="D57" s="8"/>
      <c r="E57" s="8"/>
      <c r="F57" s="8"/>
      <c r="G57" s="8"/>
      <c r="H57" s="8"/>
      <c r="I57" s="8"/>
    </row>
    <row r="58" spans="3:9" ht="15">
      <c r="C58" s="8"/>
      <c r="D58" s="8"/>
      <c r="E58" s="8"/>
      <c r="F58" s="8"/>
      <c r="G58" s="8"/>
      <c r="H58" s="8"/>
      <c r="I58" s="8"/>
    </row>
  </sheetData>
  <mergeCells count="1">
    <mergeCell ref="C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val0005</dc:creator>
  <cp:keywords/>
  <dc:description/>
  <cp:lastModifiedBy>Jiří Štefek</cp:lastModifiedBy>
  <dcterms:created xsi:type="dcterms:W3CDTF">2024-05-14T08:56:32Z</dcterms:created>
  <dcterms:modified xsi:type="dcterms:W3CDTF">2024-06-19T09:33:00Z</dcterms:modified>
  <cp:category/>
  <cp:version/>
  <cp:contentType/>
  <cp:contentStatus/>
</cp:coreProperties>
</file>