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1_2024_AVT/"/>
    </mc:Choice>
  </mc:AlternateContent>
  <xr:revisionPtr revIDLastSave="116" documentId="13_ncr:1_{4CA15D19-F69E-43C3-8C5E-8DC1FCC82772}" xr6:coauthVersionLast="47" xr6:coauthVersionMax="47" xr10:uidLastSave="{CE21057C-EC2B-4D33-9E5A-C3C69F922908}"/>
  <bookViews>
    <workbookView xWindow="-120" yWindow="-120" windowWidth="29040" windowHeight="15720" tabRatio="808" xr2:uid="{00000000-000D-0000-FFFF-FFFF00000000}"/>
  </bookViews>
  <sheets>
    <sheet name="Část_1_AVT_OPF" sheetId="13" r:id="rId1"/>
    <sheet name="Část_2_AVT_FÚ" sheetId="10" r:id="rId2"/>
    <sheet name="Část_3_objektiv 4K_FÚ" sheetId="11" r:id="rId3"/>
    <sheet name="Část_4_světla a stativy_FPF" sheetId="12" r:id="rId4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3" l="1"/>
  <c r="I7" i="13"/>
  <c r="H7" i="13"/>
  <c r="G10" i="13"/>
  <c r="H9" i="13"/>
  <c r="I8" i="13"/>
  <c r="H8" i="13"/>
  <c r="I6" i="13"/>
  <c r="J6" i="13" s="1"/>
  <c r="H6" i="13"/>
  <c r="H5" i="13"/>
  <c r="I18" i="10"/>
  <c r="I7" i="10"/>
  <c r="I8" i="10"/>
  <c r="I9" i="10"/>
  <c r="I10" i="10"/>
  <c r="I11" i="10"/>
  <c r="I12" i="10"/>
  <c r="I13" i="10"/>
  <c r="I14" i="10"/>
  <c r="I15" i="10"/>
  <c r="I16" i="10"/>
  <c r="I17" i="10"/>
  <c r="I6" i="10"/>
  <c r="H18" i="10"/>
  <c r="H7" i="10"/>
  <c r="H8" i="10"/>
  <c r="H9" i="10"/>
  <c r="H10" i="10"/>
  <c r="H11" i="10"/>
  <c r="H12" i="10"/>
  <c r="H13" i="10"/>
  <c r="H14" i="10"/>
  <c r="H15" i="10"/>
  <c r="H16" i="10"/>
  <c r="H17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6" i="10"/>
  <c r="F6" i="12"/>
  <c r="G6" i="12" s="1"/>
  <c r="F5" i="12"/>
  <c r="G5" i="12" s="1"/>
  <c r="G5" i="11"/>
  <c r="H5" i="11" s="1"/>
  <c r="G5" i="10"/>
  <c r="G18" i="10" s="1"/>
  <c r="J8" i="13" l="1"/>
  <c r="I9" i="13"/>
  <c r="J9" i="13" s="1"/>
  <c r="I5" i="13"/>
  <c r="I10" i="13" s="1"/>
  <c r="H10" i="13"/>
  <c r="G7" i="12"/>
  <c r="F7" i="12"/>
  <c r="H6" i="12"/>
  <c r="I5" i="11"/>
  <c r="H5" i="12"/>
  <c r="G6" i="11"/>
  <c r="H6" i="11"/>
  <c r="H5" i="10"/>
  <c r="I5" i="10" s="1"/>
  <c r="J5" i="13" l="1"/>
  <c r="J10" i="13" s="1"/>
  <c r="H7" i="12"/>
  <c r="I6" i="11"/>
</calcChain>
</file>

<file path=xl/sharedStrings.xml><?xml version="1.0" encoding="utf-8"?>
<sst xmlns="http://schemas.openxmlformats.org/spreadsheetml/2006/main" count="109" uniqueCount="41">
  <si>
    <t>Příloha č. 2 - Soupis dodávek - část 1: Dodávka AV techniky pro OPF SU (projekt Ph.D. Infra)</t>
  </si>
  <si>
    <t>Výrobek č.</t>
  </si>
  <si>
    <t>Název položky</t>
  </si>
  <si>
    <t>Název komponenty výrobku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</si>
  <si>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</si>
  <si>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</si>
  <si>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</si>
  <si>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</si>
  <si>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</si>
  <si>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</si>
  <si>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</si>
  <si>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Velkoplošná dotykový projekční obrazovka do učebny A309 a B301</t>
  </si>
  <si>
    <t>[doplní dodavatel]</t>
  </si>
  <si>
    <t>Velkoplošná nedotyková projekční obrazovka do učebny A309</t>
  </si>
  <si>
    <t>Videokonferenční systém pro velké místnosti A309</t>
  </si>
  <si>
    <t>notebook pro zobrazení contentu</t>
  </si>
  <si>
    <t>Videokonferenční jednotka – kamera</t>
  </si>
  <si>
    <t>nerelevantní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</si>
  <si>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</si>
  <si>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Příloha č. 2 - Soupis dodávek - část 2: Dodávka AV techniky pro FÚ SU (projekt Ph.D. Infra)</t>
  </si>
  <si>
    <t>3D projektor</t>
  </si>
  <si>
    <t>projektor</t>
  </si>
  <si>
    <t>elektronický stabilizátor</t>
  </si>
  <si>
    <t>není relevantní</t>
  </si>
  <si>
    <t>redukce zámku</t>
  </si>
  <si>
    <t>náhledový monitor</t>
  </si>
  <si>
    <t>napájecí kabel pro náhledový monitor</t>
  </si>
  <si>
    <t>přídavný držák elektronického stabilizátoru</t>
  </si>
  <si>
    <t>kamerový stativ</t>
  </si>
  <si>
    <t>CF Express karty</t>
  </si>
  <si>
    <t>čtečka CF Express karet</t>
  </si>
  <si>
    <t>kufr na techniku</t>
  </si>
  <si>
    <t>objektiv I</t>
  </si>
  <si>
    <t xml:space="preserve">objektiv II  </t>
  </si>
  <si>
    <t>Celkem:</t>
  </si>
  <si>
    <t>Příloha č. 2 - Soupis dodávek - část 3: Dodávka objektivu pro 4K projektor pro FÚ SU (projekt Ph.D. Infra)</t>
  </si>
  <si>
    <t>Název výrobku</t>
  </si>
  <si>
    <t>Objektiv pro 4K projektor</t>
  </si>
  <si>
    <t>Příloha č. 2 - Soupis dodávek - část 4: Dodávka světel a stativů pro FPF SU (projekt Ph.D. Infra)</t>
  </si>
  <si>
    <t>Světla (1 ks = sada 4 světel)</t>
  </si>
  <si>
    <t>Stativ pro světla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</si>
</sst>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5" xfId="0" applyFont="1" applyBorder="1" applyAlignment="1">
      <alignment horizontal="center" vertical="center"/>
    </xf>
    <xf numFmtId="4" fontId="3" fillId="6" borderId="10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6" fillId="4" borderId="17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center" vertical="center"/>
    </xf>
    <xf numFmtId="0" fontId="8" fillId="8" borderId="5" xfId="1" applyFont="1" applyFill="1" applyBorder="1" applyAlignment="1">
      <alignment horizontal="center" vertical="center" wrapText="1"/>
    </xf>
    <xf numFmtId="0" fontId="8" fillId="8" borderId="17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8" borderId="5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4" borderId="10" xfId="1" applyFont="1" applyFill="1" applyBorder="1" applyAlignment="1">
      <alignment horizontal="left" vertical="center" wrapText="1"/>
    </xf>
    <xf numFmtId="0" fontId="6" fillId="4" borderId="11" xfId="1" applyFont="1" applyFill="1" applyBorder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A89C-5677-4A63-8E8F-92344E2F8CA4}">
  <dimension ref="A1:J12"/>
  <sheetViews>
    <sheetView tabSelected="1" workbookViewId="0">
      <selection activeCell="B17" sqref="B17"/>
    </sheetView>
  </sheetViews>
  <sheetFormatPr defaultRowHeight="15"/>
  <cols>
    <col min="1" max="1" width="10.140625" customWidth="1"/>
    <col min="2" max="5" width="34.5703125" customWidth="1"/>
    <col min="6" max="10" width="13" customWidth="1"/>
  </cols>
  <sheetData>
    <row r="1" spans="1:10" ht="15.75">
      <c r="A1" s="24" t="s">
        <v>0</v>
      </c>
      <c r="B1" s="2"/>
      <c r="C1" s="2"/>
      <c r="D1" s="2"/>
      <c r="E1" s="2"/>
      <c r="F1" s="2"/>
      <c r="G1" s="3"/>
      <c r="H1" s="4"/>
      <c r="I1" s="3"/>
      <c r="J1" s="2"/>
    </row>
    <row r="2" spans="1:10" ht="18.75">
      <c r="A2" s="1"/>
      <c r="B2" s="15"/>
      <c r="C2" s="15"/>
      <c r="D2" s="2"/>
      <c r="E2" s="2"/>
      <c r="F2" s="2"/>
      <c r="G2" s="3"/>
      <c r="H2" s="4"/>
      <c r="I2" s="3"/>
      <c r="J2" s="2"/>
    </row>
    <row r="3" spans="1:10" ht="15.7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55.5" customHeight="1">
      <c r="A4" s="5" t="s">
        <v>1</v>
      </c>
      <c r="B4" s="6" t="s">
        <v>2</v>
      </c>
      <c r="C4" s="30" t="s">
        <v>3</v>
      </c>
      <c r="D4" s="7" t="s">
        <v>4</v>
      </c>
      <c r="E4" s="7" t="s">
        <v>5</v>
      </c>
      <c r="F4" s="8" t="s">
        <v>6</v>
      </c>
      <c r="G4" s="7" t="s">
        <v>7</v>
      </c>
      <c r="H4" s="8" t="s">
        <v>8</v>
      </c>
      <c r="I4" s="8" t="s">
        <v>9</v>
      </c>
      <c r="J4" s="9" t="s">
        <v>10</v>
      </c>
    </row>
    <row r="5" spans="1:10" ht="48" customHeight="1">
      <c r="A5" s="27">
        <v>1</v>
      </c>
      <c r="B5" s="47" t="s">
        <v>11</v>
      </c>
      <c r="C5" s="44"/>
      <c r="D5" s="21" t="s">
        <v>12</v>
      </c>
      <c r="E5" s="41" t="s">
        <v>12</v>
      </c>
      <c r="F5" s="25">
        <v>2</v>
      </c>
      <c r="G5" s="23">
        <v>0</v>
      </c>
      <c r="H5" s="42">
        <f t="shared" ref="H5:H9" si="0">G5*F5</f>
        <v>0</v>
      </c>
      <c r="I5" s="23">
        <f t="shared" ref="I5:I9" si="1">H5*0.21</f>
        <v>0</v>
      </c>
      <c r="J5" s="17">
        <f t="shared" ref="J5:J9" si="2">H5+I5</f>
        <v>0</v>
      </c>
    </row>
    <row r="6" spans="1:10" ht="48" customHeight="1">
      <c r="A6" s="27">
        <v>2</v>
      </c>
      <c r="B6" s="47" t="s">
        <v>13</v>
      </c>
      <c r="C6" s="44"/>
      <c r="D6" s="21" t="s">
        <v>12</v>
      </c>
      <c r="E6" s="41" t="s">
        <v>12</v>
      </c>
      <c r="F6" s="25">
        <v>2</v>
      </c>
      <c r="G6" s="23">
        <v>0</v>
      </c>
      <c r="H6" s="42">
        <f t="shared" si="0"/>
        <v>0</v>
      </c>
      <c r="I6" s="23">
        <f t="shared" si="1"/>
        <v>0</v>
      </c>
      <c r="J6" s="17">
        <f t="shared" si="2"/>
        <v>0</v>
      </c>
    </row>
    <row r="7" spans="1:10" ht="36.75" customHeight="1">
      <c r="A7" s="52">
        <v>3</v>
      </c>
      <c r="B7" s="54" t="s">
        <v>14</v>
      </c>
      <c r="C7" s="21" t="s">
        <v>12</v>
      </c>
      <c r="D7" s="21" t="s">
        <v>12</v>
      </c>
      <c r="E7" s="21" t="s">
        <v>12</v>
      </c>
      <c r="F7" s="25">
        <v>1</v>
      </c>
      <c r="G7" s="23">
        <v>0</v>
      </c>
      <c r="H7" s="42">
        <f t="shared" si="0"/>
        <v>0</v>
      </c>
      <c r="I7" s="23">
        <f t="shared" si="1"/>
        <v>0</v>
      </c>
      <c r="J7" s="17">
        <f t="shared" si="2"/>
        <v>0</v>
      </c>
    </row>
    <row r="8" spans="1:10" ht="35.25" customHeight="1">
      <c r="A8" s="53"/>
      <c r="B8" s="55"/>
      <c r="C8" s="50" t="s">
        <v>15</v>
      </c>
      <c r="D8" s="21" t="s">
        <v>12</v>
      </c>
      <c r="E8" s="21" t="s">
        <v>12</v>
      </c>
      <c r="F8" s="25">
        <v>1</v>
      </c>
      <c r="G8" s="28">
        <v>0</v>
      </c>
      <c r="H8" s="16">
        <f t="shared" si="0"/>
        <v>0</v>
      </c>
      <c r="I8" s="23">
        <f t="shared" si="1"/>
        <v>0</v>
      </c>
      <c r="J8" s="17">
        <f t="shared" si="2"/>
        <v>0</v>
      </c>
    </row>
    <row r="9" spans="1:10" ht="48" customHeight="1">
      <c r="A9" s="40">
        <v>4</v>
      </c>
      <c r="B9" s="48" t="s">
        <v>16</v>
      </c>
      <c r="C9" s="45"/>
      <c r="D9" s="35" t="s">
        <v>12</v>
      </c>
      <c r="E9" s="21" t="s">
        <v>17</v>
      </c>
      <c r="F9" s="36">
        <v>2</v>
      </c>
      <c r="G9" s="37">
        <v>0</v>
      </c>
      <c r="H9" s="43">
        <f t="shared" si="0"/>
        <v>0</v>
      </c>
      <c r="I9" s="37">
        <f t="shared" si="1"/>
        <v>0</v>
      </c>
      <c r="J9" s="39">
        <f t="shared" si="2"/>
        <v>0</v>
      </c>
    </row>
    <row r="10" spans="1:10" ht="39" customHeight="1" thickBot="1">
      <c r="A10" s="4"/>
      <c r="B10" s="12"/>
      <c r="C10" s="12"/>
      <c r="D10" s="13"/>
      <c r="E10" s="13"/>
      <c r="F10" s="3"/>
      <c r="G10" s="31">
        <f>SUM(G5:G9)</f>
        <v>0</v>
      </c>
      <c r="H10" s="32">
        <f>SUM(H5:H9)</f>
        <v>0</v>
      </c>
      <c r="I10" s="32">
        <f>SUM(I5:I9)</f>
        <v>0</v>
      </c>
      <c r="J10" s="20">
        <f>SUM(J5:J9)</f>
        <v>0</v>
      </c>
    </row>
    <row r="11" spans="1:10" ht="18.75">
      <c r="A11" s="51"/>
      <c r="B11" s="51"/>
      <c r="C11" s="49"/>
      <c r="D11" s="2"/>
      <c r="E11" s="2"/>
      <c r="F11" s="2"/>
      <c r="G11" s="2"/>
      <c r="H11" s="2"/>
      <c r="I11" s="2"/>
      <c r="J11" s="14"/>
    </row>
    <row r="12" spans="1:10" ht="15.75">
      <c r="A12" s="26" t="s">
        <v>18</v>
      </c>
      <c r="B12" s="2"/>
      <c r="C12" s="2"/>
      <c r="D12" s="2"/>
      <c r="E12" s="2"/>
      <c r="F12" s="2"/>
      <c r="G12" s="2"/>
      <c r="H12" s="2"/>
      <c r="I12" s="2"/>
      <c r="J12" s="2"/>
    </row>
  </sheetData>
  <mergeCells count="3">
    <mergeCell ref="A11:B11"/>
    <mergeCell ref="A7:A8"/>
    <mergeCell ref="B7:B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A8A9-8E8F-462F-898F-AC168FD0AF9B}">
  <dimension ref="A1:I20"/>
  <sheetViews>
    <sheetView topLeftCell="A12" zoomScaleNormal="100" workbookViewId="0">
      <selection activeCell="A22" sqref="A22"/>
    </sheetView>
  </sheetViews>
  <sheetFormatPr defaultColWidth="8.7109375" defaultRowHeight="1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>
      <c r="A1" s="24" t="s">
        <v>19</v>
      </c>
      <c r="F1" s="3"/>
      <c r="G1" s="4"/>
      <c r="H1" s="3"/>
    </row>
    <row r="2" spans="1:9" ht="22.15" customHeight="1">
      <c r="A2" s="1"/>
      <c r="B2" s="15"/>
      <c r="F2" s="3"/>
      <c r="G2" s="4"/>
      <c r="H2" s="3"/>
    </row>
    <row r="3" spans="1:9" ht="15.75" thickBot="1"/>
    <row r="4" spans="1:9" ht="30" customHeight="1">
      <c r="A4" s="5" t="s">
        <v>1</v>
      </c>
      <c r="B4" s="6" t="s">
        <v>2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9" t="s">
        <v>10</v>
      </c>
    </row>
    <row r="5" spans="1:9" ht="48" customHeight="1">
      <c r="A5" s="10">
        <v>1</v>
      </c>
      <c r="B5" s="11" t="s">
        <v>20</v>
      </c>
      <c r="C5" s="21" t="s">
        <v>12</v>
      </c>
      <c r="D5" s="21" t="s">
        <v>12</v>
      </c>
      <c r="E5" s="25">
        <v>1</v>
      </c>
      <c r="F5" s="22">
        <v>0</v>
      </c>
      <c r="G5" s="16">
        <f t="shared" ref="G5:G17" si="0">F5*E5</f>
        <v>0</v>
      </c>
      <c r="H5" s="23">
        <f>G5*0.21</f>
        <v>0</v>
      </c>
      <c r="I5" s="17">
        <f>G5+H5</f>
        <v>0</v>
      </c>
    </row>
    <row r="6" spans="1:9" ht="48" customHeight="1">
      <c r="A6" s="27">
        <v>2</v>
      </c>
      <c r="B6" s="11" t="s">
        <v>21</v>
      </c>
      <c r="C6" s="21" t="s">
        <v>12</v>
      </c>
      <c r="D6" s="21" t="s">
        <v>12</v>
      </c>
      <c r="E6" s="25">
        <v>7</v>
      </c>
      <c r="F6" s="22">
        <v>0</v>
      </c>
      <c r="G6" s="16">
        <f t="shared" si="0"/>
        <v>0</v>
      </c>
      <c r="H6" s="23">
        <f>G6*0.21</f>
        <v>0</v>
      </c>
      <c r="I6" s="17">
        <f>G6+H6</f>
        <v>0</v>
      </c>
    </row>
    <row r="7" spans="1:9" ht="48" customHeight="1">
      <c r="A7" s="27">
        <v>3</v>
      </c>
      <c r="B7" s="11" t="s">
        <v>22</v>
      </c>
      <c r="C7" s="21" t="s">
        <v>12</v>
      </c>
      <c r="D7" s="21" t="s">
        <v>23</v>
      </c>
      <c r="E7" s="25">
        <v>2</v>
      </c>
      <c r="F7" s="22">
        <v>0</v>
      </c>
      <c r="G7" s="16">
        <f t="shared" si="0"/>
        <v>0</v>
      </c>
      <c r="H7" s="23">
        <f t="shared" ref="H7:H17" si="1">G7*0.21</f>
        <v>0</v>
      </c>
      <c r="I7" s="17">
        <f t="shared" ref="I7:I17" si="2">G7+H7</f>
        <v>0</v>
      </c>
    </row>
    <row r="8" spans="1:9" ht="48" customHeight="1">
      <c r="A8" s="27">
        <v>4</v>
      </c>
      <c r="B8" s="11" t="s">
        <v>24</v>
      </c>
      <c r="C8" s="21" t="s">
        <v>12</v>
      </c>
      <c r="D8" s="21" t="s">
        <v>23</v>
      </c>
      <c r="E8" s="25">
        <v>2</v>
      </c>
      <c r="F8" s="22">
        <v>0</v>
      </c>
      <c r="G8" s="16">
        <f t="shared" si="0"/>
        <v>0</v>
      </c>
      <c r="H8" s="23">
        <f t="shared" si="1"/>
        <v>0</v>
      </c>
      <c r="I8" s="17">
        <f t="shared" si="2"/>
        <v>0</v>
      </c>
    </row>
    <row r="9" spans="1:9" ht="48" customHeight="1">
      <c r="A9" s="27">
        <v>5</v>
      </c>
      <c r="B9" s="11" t="s">
        <v>25</v>
      </c>
      <c r="C9" s="21" t="s">
        <v>12</v>
      </c>
      <c r="D9" s="21" t="s">
        <v>23</v>
      </c>
      <c r="E9" s="25">
        <v>2</v>
      </c>
      <c r="F9" s="22">
        <v>0</v>
      </c>
      <c r="G9" s="16">
        <f t="shared" si="0"/>
        <v>0</v>
      </c>
      <c r="H9" s="23">
        <f t="shared" si="1"/>
        <v>0</v>
      </c>
      <c r="I9" s="17">
        <f t="shared" si="2"/>
        <v>0</v>
      </c>
    </row>
    <row r="10" spans="1:9" ht="48" customHeight="1">
      <c r="A10" s="27">
        <v>6</v>
      </c>
      <c r="B10" s="11" t="s">
        <v>26</v>
      </c>
      <c r="C10" s="21" t="s">
        <v>12</v>
      </c>
      <c r="D10" s="21" t="s">
        <v>23</v>
      </c>
      <c r="E10" s="25">
        <v>2</v>
      </c>
      <c r="F10" s="22">
        <v>0</v>
      </c>
      <c r="G10" s="16">
        <f t="shared" si="0"/>
        <v>0</v>
      </c>
      <c r="H10" s="23">
        <f t="shared" si="1"/>
        <v>0</v>
      </c>
      <c r="I10" s="17">
        <f t="shared" si="2"/>
        <v>0</v>
      </c>
    </row>
    <row r="11" spans="1:9" ht="48" customHeight="1">
      <c r="A11" s="27">
        <v>7</v>
      </c>
      <c r="B11" s="11" t="s">
        <v>27</v>
      </c>
      <c r="C11" s="21" t="s">
        <v>12</v>
      </c>
      <c r="D11" s="21" t="s">
        <v>23</v>
      </c>
      <c r="E11" s="25">
        <v>2</v>
      </c>
      <c r="F11" s="22">
        <v>0</v>
      </c>
      <c r="G11" s="16">
        <f t="shared" si="0"/>
        <v>0</v>
      </c>
      <c r="H11" s="23">
        <f t="shared" si="1"/>
        <v>0</v>
      </c>
      <c r="I11" s="17">
        <f t="shared" si="2"/>
        <v>0</v>
      </c>
    </row>
    <row r="12" spans="1:9" ht="48" customHeight="1">
      <c r="A12" s="27">
        <v>8</v>
      </c>
      <c r="B12" s="11" t="s">
        <v>28</v>
      </c>
      <c r="C12" s="21" t="s">
        <v>12</v>
      </c>
      <c r="D12" s="21" t="s">
        <v>23</v>
      </c>
      <c r="E12" s="25">
        <v>1</v>
      </c>
      <c r="F12" s="22">
        <v>0</v>
      </c>
      <c r="G12" s="16">
        <f t="shared" si="0"/>
        <v>0</v>
      </c>
      <c r="H12" s="23">
        <f t="shared" si="1"/>
        <v>0</v>
      </c>
      <c r="I12" s="17">
        <f t="shared" si="2"/>
        <v>0</v>
      </c>
    </row>
    <row r="13" spans="1:9" ht="48" customHeight="1">
      <c r="A13" s="27">
        <v>9</v>
      </c>
      <c r="B13" s="11" t="s">
        <v>29</v>
      </c>
      <c r="C13" s="21" t="s">
        <v>12</v>
      </c>
      <c r="D13" s="21" t="s">
        <v>23</v>
      </c>
      <c r="E13" s="25">
        <v>4</v>
      </c>
      <c r="F13" s="22">
        <v>0</v>
      </c>
      <c r="G13" s="16">
        <f t="shared" si="0"/>
        <v>0</v>
      </c>
      <c r="H13" s="23">
        <f t="shared" si="1"/>
        <v>0</v>
      </c>
      <c r="I13" s="17">
        <f t="shared" si="2"/>
        <v>0</v>
      </c>
    </row>
    <row r="14" spans="1:9" ht="48" customHeight="1">
      <c r="A14" s="27">
        <v>10</v>
      </c>
      <c r="B14" s="11" t="s">
        <v>30</v>
      </c>
      <c r="C14" s="21" t="s">
        <v>12</v>
      </c>
      <c r="D14" s="21" t="s">
        <v>23</v>
      </c>
      <c r="E14" s="25">
        <v>2</v>
      </c>
      <c r="F14" s="22">
        <v>0</v>
      </c>
      <c r="G14" s="16">
        <f t="shared" si="0"/>
        <v>0</v>
      </c>
      <c r="H14" s="23">
        <f t="shared" si="1"/>
        <v>0</v>
      </c>
      <c r="I14" s="17">
        <f t="shared" si="2"/>
        <v>0</v>
      </c>
    </row>
    <row r="15" spans="1:9" ht="48" customHeight="1">
      <c r="A15" s="27">
        <v>11</v>
      </c>
      <c r="B15" s="11" t="s">
        <v>31</v>
      </c>
      <c r="C15" s="21" t="s">
        <v>12</v>
      </c>
      <c r="D15" s="21" t="s">
        <v>23</v>
      </c>
      <c r="E15" s="25">
        <v>1</v>
      </c>
      <c r="F15" s="22">
        <v>0</v>
      </c>
      <c r="G15" s="16">
        <f t="shared" si="0"/>
        <v>0</v>
      </c>
      <c r="H15" s="23">
        <f t="shared" si="1"/>
        <v>0</v>
      </c>
      <c r="I15" s="17">
        <f t="shared" si="2"/>
        <v>0</v>
      </c>
    </row>
    <row r="16" spans="1:9" ht="48" customHeight="1">
      <c r="A16" s="27">
        <v>12</v>
      </c>
      <c r="B16" s="11" t="s">
        <v>32</v>
      </c>
      <c r="C16" s="21" t="s">
        <v>12</v>
      </c>
      <c r="D16" s="21" t="s">
        <v>23</v>
      </c>
      <c r="E16" s="25">
        <v>1</v>
      </c>
      <c r="F16" s="22">
        <v>0</v>
      </c>
      <c r="G16" s="16">
        <f t="shared" si="0"/>
        <v>0</v>
      </c>
      <c r="H16" s="23">
        <f t="shared" si="1"/>
        <v>0</v>
      </c>
      <c r="I16" s="17">
        <f t="shared" si="2"/>
        <v>0</v>
      </c>
    </row>
    <row r="17" spans="1:9" ht="48" customHeight="1">
      <c r="A17" s="27">
        <v>13</v>
      </c>
      <c r="B17" s="11" t="s">
        <v>33</v>
      </c>
      <c r="C17" s="21" t="s">
        <v>12</v>
      </c>
      <c r="D17" s="21" t="s">
        <v>23</v>
      </c>
      <c r="E17" s="25">
        <v>1</v>
      </c>
      <c r="F17" s="22">
        <v>0</v>
      </c>
      <c r="G17" s="16">
        <f t="shared" si="0"/>
        <v>0</v>
      </c>
      <c r="H17" s="23">
        <f t="shared" si="1"/>
        <v>0</v>
      </c>
      <c r="I17" s="17">
        <f t="shared" si="2"/>
        <v>0</v>
      </c>
    </row>
    <row r="18" spans="1:9" ht="30" customHeight="1" thickBot="1">
      <c r="A18" s="4"/>
      <c r="B18" s="12"/>
      <c r="C18" s="13"/>
      <c r="D18" s="13"/>
      <c r="E18" s="3"/>
      <c r="F18" s="31" t="s">
        <v>34</v>
      </c>
      <c r="G18" s="32">
        <f>SUM(G5:G17)</f>
        <v>0</v>
      </c>
      <c r="H18" s="32">
        <f>SUM(H5:H17)</f>
        <v>0</v>
      </c>
      <c r="I18" s="33">
        <f>SUM(I5:I17)</f>
        <v>0</v>
      </c>
    </row>
    <row r="19" spans="1:9" ht="18.75">
      <c r="A19" s="51"/>
      <c r="B19" s="51"/>
      <c r="I19" s="14"/>
    </row>
    <row r="20" spans="1:9" ht="22.15" customHeight="1">
      <c r="A20" s="26" t="s">
        <v>18</v>
      </c>
    </row>
  </sheetData>
  <mergeCells count="1">
    <mergeCell ref="A19:B19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FF77-AB23-4915-9D02-9C8BE39002EE}">
  <dimension ref="A1:I8"/>
  <sheetViews>
    <sheetView zoomScaleNormal="100" workbookViewId="0">
      <selection activeCell="A10" sqref="A10"/>
    </sheetView>
  </sheetViews>
  <sheetFormatPr defaultColWidth="8.7109375" defaultRowHeight="1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>
      <c r="A1" s="24" t="s">
        <v>35</v>
      </c>
      <c r="F1" s="3"/>
      <c r="G1" s="4"/>
      <c r="H1" s="3"/>
    </row>
    <row r="2" spans="1:9" ht="22.15" customHeight="1">
      <c r="A2" s="1"/>
      <c r="B2" s="15"/>
      <c r="F2" s="3"/>
      <c r="G2" s="4"/>
      <c r="H2" s="3"/>
    </row>
    <row r="3" spans="1:9" ht="15.75" thickBot="1"/>
    <row r="4" spans="1:9" ht="30" customHeight="1">
      <c r="A4" s="5" t="s">
        <v>1</v>
      </c>
      <c r="B4" s="29" t="s">
        <v>36</v>
      </c>
      <c r="C4" s="7" t="s">
        <v>4</v>
      </c>
      <c r="D4" s="7" t="s">
        <v>5</v>
      </c>
      <c r="E4" s="8" t="s">
        <v>6</v>
      </c>
      <c r="F4" s="7" t="s">
        <v>7</v>
      </c>
      <c r="G4" s="8" t="s">
        <v>8</v>
      </c>
      <c r="H4" s="8" t="s">
        <v>9</v>
      </c>
      <c r="I4" s="9" t="s">
        <v>10</v>
      </c>
    </row>
    <row r="5" spans="1:9" ht="39" customHeight="1" thickBot="1">
      <c r="A5" s="10">
        <v>1</v>
      </c>
      <c r="B5" s="46" t="s">
        <v>37</v>
      </c>
      <c r="C5" s="21" t="s">
        <v>12</v>
      </c>
      <c r="D5" s="21" t="s">
        <v>23</v>
      </c>
      <c r="E5" s="25">
        <v>1</v>
      </c>
      <c r="F5" s="22">
        <v>0</v>
      </c>
      <c r="G5" s="16">
        <f t="shared" ref="G5" si="0">F5*E5</f>
        <v>0</v>
      </c>
      <c r="H5" s="23">
        <f t="shared" ref="H5" si="1">G5*0.21</f>
        <v>0</v>
      </c>
      <c r="I5" s="17">
        <f t="shared" ref="I5" si="2">G5+H5</f>
        <v>0</v>
      </c>
    </row>
    <row r="6" spans="1:9" ht="30" customHeight="1" thickBot="1">
      <c r="A6" s="4"/>
      <c r="B6" s="12"/>
      <c r="C6" s="13"/>
      <c r="D6" s="13"/>
      <c r="E6" s="3"/>
      <c r="F6" s="18" t="s">
        <v>34</v>
      </c>
      <c r="G6" s="19">
        <f>SUM(G5:G5)</f>
        <v>0</v>
      </c>
      <c r="H6" s="19">
        <f>SUM(H5:H5)</f>
        <v>0</v>
      </c>
      <c r="I6" s="20">
        <f>SUM(I5:I5)</f>
        <v>0</v>
      </c>
    </row>
    <row r="7" spans="1:9" ht="18.75">
      <c r="A7" s="51"/>
      <c r="B7" s="51"/>
      <c r="I7" s="14"/>
    </row>
    <row r="8" spans="1:9" ht="22.15" customHeight="1">
      <c r="A8" s="26" t="s">
        <v>18</v>
      </c>
    </row>
  </sheetData>
  <mergeCells count="1">
    <mergeCell ref="A7:B7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1B10-7AB4-41EF-9DD8-C9B2D4EB3AC1}">
  <dimension ref="A1:H9"/>
  <sheetViews>
    <sheetView zoomScaleNormal="100" workbookViewId="0"/>
  </sheetViews>
  <sheetFormatPr defaultColWidth="8.7109375" defaultRowHeight="1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>
      <c r="A1" s="24" t="s">
        <v>38</v>
      </c>
      <c r="E1" s="3"/>
      <c r="F1" s="4"/>
      <c r="G1" s="3"/>
    </row>
    <row r="2" spans="1:8" ht="22.15" customHeight="1">
      <c r="A2" s="1"/>
      <c r="B2" s="15"/>
      <c r="E2" s="3"/>
      <c r="F2" s="4"/>
      <c r="G2" s="3"/>
    </row>
    <row r="3" spans="1:8" ht="15.75" thickBot="1"/>
    <row r="4" spans="1:8" ht="30" customHeight="1">
      <c r="A4" s="5" t="s">
        <v>1</v>
      </c>
      <c r="B4" s="6" t="s">
        <v>2</v>
      </c>
      <c r="C4" s="7" t="s">
        <v>4</v>
      </c>
      <c r="D4" s="8" t="s">
        <v>6</v>
      </c>
      <c r="E4" s="7" t="s">
        <v>7</v>
      </c>
      <c r="F4" s="8" t="s">
        <v>8</v>
      </c>
      <c r="G4" s="8" t="s">
        <v>9</v>
      </c>
      <c r="H4" s="9" t="s">
        <v>10</v>
      </c>
    </row>
    <row r="5" spans="1:8" ht="48" customHeight="1">
      <c r="A5" s="27">
        <v>1</v>
      </c>
      <c r="B5" s="11" t="s">
        <v>39</v>
      </c>
      <c r="C5" s="21" t="s">
        <v>12</v>
      </c>
      <c r="D5" s="25">
        <v>1</v>
      </c>
      <c r="E5" s="22">
        <v>0</v>
      </c>
      <c r="F5" s="16">
        <f t="shared" ref="F5:F6" si="0">E5*D5</f>
        <v>0</v>
      </c>
      <c r="G5" s="23">
        <f t="shared" ref="G5:G6" si="1">F5*0.21</f>
        <v>0</v>
      </c>
      <c r="H5" s="17">
        <f t="shared" ref="H5:H6" si="2">F5+G5</f>
        <v>0</v>
      </c>
    </row>
    <row r="6" spans="1:8" ht="48" customHeight="1" thickBot="1">
      <c r="A6" s="40">
        <v>2</v>
      </c>
      <c r="B6" s="34" t="s">
        <v>40</v>
      </c>
      <c r="C6" s="35" t="s">
        <v>12</v>
      </c>
      <c r="D6" s="36">
        <v>4</v>
      </c>
      <c r="E6" s="22">
        <v>0</v>
      </c>
      <c r="F6" s="16">
        <f t="shared" si="0"/>
        <v>0</v>
      </c>
      <c r="G6" s="23">
        <f t="shared" si="1"/>
        <v>0</v>
      </c>
      <c r="H6" s="38">
        <f t="shared" si="2"/>
        <v>0</v>
      </c>
    </row>
    <row r="7" spans="1:8" ht="30" customHeight="1" thickBot="1">
      <c r="A7" s="4"/>
      <c r="B7" s="12"/>
      <c r="C7" s="13"/>
      <c r="D7" s="3"/>
      <c r="E7" s="18" t="s">
        <v>34</v>
      </c>
      <c r="F7" s="19">
        <f>SUM(F5:F6)</f>
        <v>0</v>
      </c>
      <c r="G7" s="19">
        <f>SUM(G5:G6)</f>
        <v>0</v>
      </c>
      <c r="H7" s="20">
        <f>SUM(H5:H6)</f>
        <v>0</v>
      </c>
    </row>
    <row r="8" spans="1:8" ht="18.75">
      <c r="A8" s="51"/>
      <c r="B8" s="51"/>
      <c r="H8" s="14"/>
    </row>
    <row r="9" spans="1:8" ht="22.15" customHeight="1">
      <c r="A9" s="26" t="s">
        <v>18</v>
      </c>
    </row>
  </sheetData>
  <mergeCells count="1">
    <mergeCell ref="A8:B8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/>
</file>

<file path=customXml/itemProps2.xml><?xml version="1.0" encoding="utf-8"?>
<ds:datastoreItem xmlns:ds="http://schemas.openxmlformats.org/officeDocument/2006/customXml" ds:itemID="{527C9E2C-0FD7-46FE-BE53-28E8FB8915D7}"/>
</file>

<file path=customXml/itemProps3.xml><?xml version="1.0" encoding="utf-8"?>
<ds:datastoreItem xmlns:ds="http://schemas.openxmlformats.org/officeDocument/2006/customXml" ds:itemID="{39A46A78-33EE-4638-BC63-9EA85231D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2024-05-15T13:17:32Z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