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ýzva_23_2025_FÚ/"/>
    </mc:Choice>
  </mc:AlternateContent>
  <xr:revisionPtr revIDLastSave="15" documentId="8_{545D7C3E-A966-4981-949C-AC3B10FCAC1A}" xr6:coauthVersionLast="47" xr6:coauthVersionMax="47" xr10:uidLastSave="{C740F76A-AF87-4C62-8427-B24A3ECE66BB}"/>
  <bookViews>
    <workbookView xWindow="28680" yWindow="-120" windowWidth="29040" windowHeight="15720" tabRatio="808" activeTab="1" xr2:uid="{00000000-000D-0000-FFFF-FFFF00000000}"/>
  </bookViews>
  <sheets>
    <sheet name="Část_1" sheetId="8" r:id="rId1"/>
    <sheet name="Část_2" sheetId="12" r:id="rId2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2" l="1"/>
  <c r="G7" i="12"/>
  <c r="H7" i="12" s="1"/>
  <c r="I10" i="8"/>
  <c r="I9" i="8"/>
  <c r="I8" i="8"/>
  <c r="I7" i="8"/>
  <c r="H10" i="8"/>
  <c r="H9" i="8"/>
  <c r="H8" i="8"/>
  <c r="H7" i="8"/>
  <c r="G10" i="8"/>
  <c r="G9" i="8"/>
  <c r="G8" i="8"/>
  <c r="G7" i="8"/>
  <c r="D10" i="8"/>
  <c r="D8" i="8"/>
  <c r="C10" i="8"/>
  <c r="C9" i="8"/>
  <c r="C8" i="8"/>
  <c r="C7" i="8"/>
  <c r="D7" i="8"/>
  <c r="D11" i="8"/>
  <c r="D6" i="8"/>
  <c r="G8" i="12"/>
  <c r="H8" i="12" s="1"/>
  <c r="G6" i="12"/>
  <c r="H6" i="12" s="1"/>
  <c r="I6" i="12" s="1"/>
  <c r="G5" i="12"/>
  <c r="H5" i="12" s="1"/>
  <c r="I8" i="12" l="1"/>
  <c r="G9" i="12"/>
  <c r="I5" i="12"/>
  <c r="G11" i="8"/>
  <c r="G6" i="8"/>
  <c r="H6" i="8" s="1"/>
  <c r="I6" i="8" s="1"/>
  <c r="G5" i="8"/>
  <c r="H9" i="12" l="1"/>
  <c r="I9" i="12"/>
  <c r="G12" i="8"/>
  <c r="H5" i="8"/>
  <c r="H11" i="8"/>
  <c r="I11" i="8" s="1"/>
  <c r="H12" i="8" l="1"/>
  <c r="I5" i="8"/>
  <c r="I12" i="8" s="1"/>
</calcChain>
</file>

<file path=xl/sharedStrings.xml><?xml version="1.0" encoding="utf-8"?>
<sst xmlns="http://schemas.openxmlformats.org/spreadsheetml/2006/main" count="48" uniqueCount="25">
  <si>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</si>
  <si>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</si>
  <si>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</si>
  <si>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</si>
  <si>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</si>
  <si>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</si>
  <si>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</si>
  <si>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</si>
  <si>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</si>
  <si>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</si>
  <si>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</si>
  <si>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</si>
  <si>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</si>
  <si>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Počet ks/sad</t>
  </si>
  <si>
    <t>Notebook pro školitele</t>
  </si>
  <si>
    <t>Monitor</t>
  </si>
  <si>
    <t>Projektor</t>
  </si>
  <si>
    <t>Datové úložiště</t>
  </si>
  <si>
    <t>Grafický tablet</t>
  </si>
  <si>
    <t>4K monitor</t>
  </si>
  <si>
    <t>Příloha č. 2 - Soupis dodávek - Část 1: Dodávka IT techniky pro FÚ pro výuku a Unisféru (projekt Ph.D. Infra)</t>
  </si>
  <si>
    <t>Příloha č. 2 - Soupis dodávek - Část 2: Dodávka IT techniky pro FÚ SU pro výuku (projekt Ph.D. Infra)</t>
  </si>
  <si>
    <t>Notebook pro studenty</t>
  </si>
  <si>
    <t>Tablet s příslušenstvím</t>
  </si>
  <si>
    <t>Výkonná pracovní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</si>
</sst>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7" xfId="2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4" borderId="7" xfId="1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7" fillId="4" borderId="17" xfId="1" applyFont="1" applyFill="1" applyBorder="1" applyAlignment="1">
      <alignment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4" fillId="6" borderId="10" xfId="2" applyNumberFormat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4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20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5</v>
      </c>
      <c r="F5" s="19">
        <v>0</v>
      </c>
      <c r="G5" s="16">
        <f t="shared" ref="G5:G11" si="0">F5*E5</f>
        <v>0</v>
      </c>
      <c r="H5" s="20">
        <f t="shared" ref="H5:H11" si="1">G5*0.21</f>
        <v>0</v>
      </c>
      <c r="I5" s="17">
        <f t="shared" ref="I5:I11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tr">
        <f>$D$5</f>
        <v>[doplní dodavatel]</v>
      </c>
      <c r="E6" s="22">
        <v>8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10">
        <v>3</v>
      </c>
      <c r="B7" s="11" t="s">
        <v>15</v>
      </c>
      <c r="C7" s="18" t="str">
        <f>$D$5</f>
        <v>[doplní dodavatel]</v>
      </c>
      <c r="D7" s="18" t="str">
        <f>$D$5</f>
        <v>[doplní dodavatel]</v>
      </c>
      <c r="E7" s="30">
        <v>10</v>
      </c>
      <c r="F7" s="19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x14ac:dyDescent="0.25">
      <c r="A8" s="38">
        <v>4</v>
      </c>
      <c r="B8" s="39" t="s">
        <v>16</v>
      </c>
      <c r="C8" s="18" t="str">
        <f>$D$5</f>
        <v>[doplní dodavatel]</v>
      </c>
      <c r="D8" s="18" t="str">
        <f>$D$5</f>
        <v>[doplní dodavatel]</v>
      </c>
      <c r="E8" s="30">
        <v>3</v>
      </c>
      <c r="F8" s="19">
        <v>0</v>
      </c>
      <c r="G8" s="16">
        <f t="shared" si="0"/>
        <v>0</v>
      </c>
      <c r="H8" s="20">
        <f t="shared" si="1"/>
        <v>0</v>
      </c>
      <c r="I8" s="17">
        <f t="shared" si="2"/>
        <v>0</v>
      </c>
    </row>
    <row r="9" spans="1:9" ht="48" customHeight="1" x14ac:dyDescent="0.25">
      <c r="A9" s="36">
        <v>5</v>
      </c>
      <c r="B9" s="37" t="s">
        <v>17</v>
      </c>
      <c r="C9" s="41" t="str">
        <f>$D$5</f>
        <v>[doplní dodavatel]</v>
      </c>
      <c r="D9" s="41" t="s">
        <v>12</v>
      </c>
      <c r="E9" s="30">
        <v>1</v>
      </c>
      <c r="F9" s="19">
        <v>0</v>
      </c>
      <c r="G9" s="16">
        <f t="shared" si="0"/>
        <v>0</v>
      </c>
      <c r="H9" s="20">
        <f t="shared" si="1"/>
        <v>0</v>
      </c>
      <c r="I9" s="17">
        <f t="shared" si="2"/>
        <v>0</v>
      </c>
    </row>
    <row r="10" spans="1:9" ht="48" customHeight="1" x14ac:dyDescent="0.25">
      <c r="A10" s="36">
        <v>6</v>
      </c>
      <c r="B10" s="37" t="s">
        <v>18</v>
      </c>
      <c r="C10" s="41" t="str">
        <f>$D$5</f>
        <v>[doplní dodavatel]</v>
      </c>
      <c r="D10" s="41" t="str">
        <f>$D$5</f>
        <v>[doplní dodavatel]</v>
      </c>
      <c r="E10" s="30">
        <v>1</v>
      </c>
      <c r="F10" s="19">
        <v>0</v>
      </c>
      <c r="G10" s="16">
        <f t="shared" si="0"/>
        <v>0</v>
      </c>
      <c r="H10" s="20">
        <f t="shared" si="1"/>
        <v>0</v>
      </c>
      <c r="I10" s="17">
        <f t="shared" si="2"/>
        <v>0</v>
      </c>
    </row>
    <row r="11" spans="1:9" ht="48" customHeight="1" thickBot="1" x14ac:dyDescent="0.3">
      <c r="A11" s="34">
        <v>7</v>
      </c>
      <c r="B11" s="28" t="s">
        <v>19</v>
      </c>
      <c r="C11" s="40" t="s">
        <v>8</v>
      </c>
      <c r="D11" s="40" t="str">
        <f>$D$5</f>
        <v>[doplní dodavatel]</v>
      </c>
      <c r="E11" s="26">
        <v>2</v>
      </c>
      <c r="F11" s="35">
        <v>0</v>
      </c>
      <c r="G11" s="31">
        <f t="shared" si="0"/>
        <v>0</v>
      </c>
      <c r="H11" s="27">
        <f t="shared" si="1"/>
        <v>0</v>
      </c>
      <c r="I11" s="32">
        <f t="shared" si="2"/>
        <v>0</v>
      </c>
    </row>
    <row r="12" spans="1:9" ht="30" customHeight="1" thickBot="1" x14ac:dyDescent="0.3">
      <c r="A12" s="4"/>
      <c r="B12" s="12"/>
      <c r="C12" s="13"/>
      <c r="D12" s="13"/>
      <c r="E12" s="3"/>
      <c r="F12" s="29" t="s">
        <v>9</v>
      </c>
      <c r="G12" s="24">
        <f>SUM(G5:G11)</f>
        <v>0</v>
      </c>
      <c r="H12" s="24">
        <f>SUM(H5:H11)</f>
        <v>0</v>
      </c>
      <c r="I12" s="25">
        <f>SUM(I5:I11)</f>
        <v>0</v>
      </c>
    </row>
    <row r="13" spans="1:9" ht="18.75" x14ac:dyDescent="0.25">
      <c r="A13" s="45"/>
      <c r="B13" s="45"/>
      <c r="I13" s="14"/>
    </row>
    <row r="14" spans="1:9" ht="22.15" customHeight="1" x14ac:dyDescent="0.25">
      <c r="A14" s="23" t="s">
        <v>10</v>
      </c>
    </row>
  </sheetData>
  <mergeCells count="1">
    <mergeCell ref="A13:B13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962A-A92E-4D3E-8CCF-B05E10131FDC}">
  <sheetPr>
    <pageSetUpPr fitToPage="1"/>
  </sheetPr>
  <dimension ref="A1:I11"/>
  <sheetViews>
    <sheetView tabSelected="1" zoomScaleNormal="100" workbookViewId="0">
      <selection activeCell="I9" sqref="I9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21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13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8" si="0">F5*E5</f>
        <v>0</v>
      </c>
      <c r="H5" s="20">
        <f t="shared" ref="H5:H8" si="1">G5*0.21</f>
        <v>0</v>
      </c>
      <c r="I5" s="17">
        <f t="shared" ref="I5:I8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">
        <v>8</v>
      </c>
      <c r="E6" s="22">
        <v>2</v>
      </c>
      <c r="F6" s="19">
        <v>0</v>
      </c>
      <c r="G6" s="16">
        <f t="shared" si="0"/>
        <v>0</v>
      </c>
      <c r="H6" s="20">
        <f t="shared" si="1"/>
        <v>0</v>
      </c>
      <c r="I6" s="17">
        <f>G6+H6</f>
        <v>0</v>
      </c>
    </row>
    <row r="7" spans="1:9" ht="48" customHeight="1" x14ac:dyDescent="0.25">
      <c r="A7" s="36">
        <v>3</v>
      </c>
      <c r="B7" s="11" t="s">
        <v>23</v>
      </c>
      <c r="C7" s="18" t="s">
        <v>8</v>
      </c>
      <c r="D7" s="18" t="s">
        <v>8</v>
      </c>
      <c r="E7" s="30">
        <v>8</v>
      </c>
      <c r="F7" s="19">
        <v>0</v>
      </c>
      <c r="G7" s="16">
        <f t="shared" si="0"/>
        <v>0</v>
      </c>
      <c r="H7" s="20">
        <f t="shared" si="1"/>
        <v>0</v>
      </c>
      <c r="I7" s="17">
        <f>G7+H7</f>
        <v>0</v>
      </c>
    </row>
    <row r="8" spans="1:9" ht="48" customHeight="1" thickBot="1" x14ac:dyDescent="0.3">
      <c r="A8" s="34">
        <v>4</v>
      </c>
      <c r="B8" s="44" t="s">
        <v>24</v>
      </c>
      <c r="C8" s="40" t="s">
        <v>8</v>
      </c>
      <c r="D8" s="40" t="s">
        <v>8</v>
      </c>
      <c r="E8" s="26">
        <v>1</v>
      </c>
      <c r="F8" s="43">
        <v>0</v>
      </c>
      <c r="G8" s="31">
        <f t="shared" si="0"/>
        <v>0</v>
      </c>
      <c r="H8" s="27">
        <f t="shared" si="1"/>
        <v>0</v>
      </c>
      <c r="I8" s="32">
        <f t="shared" si="2"/>
        <v>0</v>
      </c>
    </row>
    <row r="9" spans="1:9" ht="30" customHeight="1" thickBot="1" x14ac:dyDescent="0.3">
      <c r="A9" s="4"/>
      <c r="B9" s="12"/>
      <c r="C9" s="13"/>
      <c r="D9" s="13"/>
      <c r="E9" s="3"/>
      <c r="F9" s="42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.75" x14ac:dyDescent="0.25">
      <c r="A10" s="45"/>
      <c r="B10" s="45"/>
      <c r="I10" s="14"/>
    </row>
    <row r="11" spans="1:9" ht="22.15" customHeight="1" x14ac:dyDescent="0.25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3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</vt:lpstr>
      <vt:lpstr>Část_2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2025-09-09T08:17:01Z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