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1_DNS_ICT_technika/DNS_IT_SU_dilci_vyzvy/Vyzva_16_2025_ERDF_Kvalita_SP/"/>
    </mc:Choice>
  </mc:AlternateContent>
  <xr:revisionPtr revIDLastSave="204" documentId="13_ncr:1_{4CA15D19-F69E-43C3-8C5E-8DC1FCC82772}" xr6:coauthVersionLast="47" xr6:coauthVersionMax="47" xr10:uidLastSave="{7E227A3D-9448-4E32-88E0-33A4ADB68993}"/>
  <bookViews>
    <workbookView xWindow="-120" yWindow="-120" windowWidth="29040" windowHeight="15720" tabRatio="808" xr2:uid="{00000000-000D-0000-FFFF-FFFF00000000}"/>
  </bookViews>
  <sheets>
    <sheet name="Část_1_Dataprojektory_MÚ" sheetId="8" r:id="rId1"/>
    <sheet name="Část_2_notebooky_FÚ" sheetId="6" r:id="rId2"/>
    <sheet name="Část_3_IT_PC" sheetId="10" r:id="rId3"/>
    <sheet name="Část_4_IT_AV_UNI_knihovna" sheetId="11" r:id="rId4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1" l="1"/>
  <c r="H8" i="11" s="1"/>
  <c r="G6" i="10"/>
  <c r="G7" i="10"/>
  <c r="H7" i="10" s="1"/>
  <c r="I7" i="10" s="1"/>
  <c r="G8" i="10"/>
  <c r="H8" i="10" s="1"/>
  <c r="I8" i="10" s="1"/>
  <c r="G9" i="10"/>
  <c r="G6" i="11"/>
  <c r="H6" i="11" s="1"/>
  <c r="I6" i="11" s="1"/>
  <c r="G7" i="11"/>
  <c r="H7" i="11" s="1"/>
  <c r="I7" i="11" s="1"/>
  <c r="G9" i="11"/>
  <c r="H9" i="11" s="1"/>
  <c r="I9" i="11" s="1"/>
  <c r="G5" i="11"/>
  <c r="G5" i="10"/>
  <c r="I8" i="11" l="1"/>
  <c r="G10" i="10"/>
  <c r="G10" i="11"/>
  <c r="H5" i="11"/>
  <c r="H10" i="11" s="1"/>
  <c r="H6" i="10"/>
  <c r="I6" i="10" s="1"/>
  <c r="H5" i="10"/>
  <c r="I5" i="10" s="1"/>
  <c r="H9" i="10"/>
  <c r="I9" i="10" s="1"/>
  <c r="I5" i="11" l="1"/>
  <c r="I10" i="11" s="1"/>
  <c r="I10" i="10"/>
  <c r="H10" i="10"/>
  <c r="G5" i="6"/>
  <c r="H5" i="6" s="1"/>
  <c r="I5" i="6" s="1"/>
  <c r="G13" i="8"/>
  <c r="G12" i="8"/>
  <c r="G11" i="8"/>
  <c r="H11" i="8" s="1"/>
  <c r="I11" i="8" s="1"/>
  <c r="G10" i="8"/>
  <c r="G9" i="8"/>
  <c r="G8" i="8"/>
  <c r="G7" i="8"/>
  <c r="H7" i="8" s="1"/>
  <c r="I7" i="8" s="1"/>
  <c r="G6" i="8"/>
  <c r="G5" i="8"/>
  <c r="G6" i="6" l="1"/>
  <c r="G14" i="8"/>
  <c r="H5" i="8"/>
  <c r="H9" i="8"/>
  <c r="I9" i="8" s="1"/>
  <c r="H13" i="8"/>
  <c r="I13" i="8" s="1"/>
  <c r="H6" i="8"/>
  <c r="I6" i="8" s="1"/>
  <c r="H10" i="8"/>
  <c r="I10" i="8" s="1"/>
  <c r="H8" i="8"/>
  <c r="I8" i="8" s="1"/>
  <c r="H12" i="8"/>
  <c r="I12" i="8" s="1"/>
  <c r="H6" i="6" l="1"/>
  <c r="I6" i="6"/>
  <c r="H14" i="8"/>
  <c r="I5" i="8"/>
  <c r="I14" i="8" s="1"/>
</calcChain>
</file>

<file path=xl/sharedStrings.xml><?xml version="1.0" encoding="utf-8"?>
<sst xmlns="http://schemas.openxmlformats.org/spreadsheetml/2006/main" count="108" uniqueCount="37">
  <si>
    <t>Výrobek č.</t>
  </si>
  <si>
    <t>Nabízený výrobek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</si>
  <si>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</si>
  <si>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</si>
  <si>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</si>
  <si>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</si>
  <si>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DPH</t>
  </si>
  <si>
    <t>Cena v Kč vč. DPH celkem</t>
  </si>
  <si>
    <t>[doplní dodavatel]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</si>
  <si>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</si>
  <si>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</si>
  <si>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Název položky</t>
  </si>
  <si>
    <t>není relevantní</t>
  </si>
  <si>
    <t>nerelevantní</t>
  </si>
  <si>
    <r>
      <t xml:space="preserve">* </t>
    </r>
    <r>
      <rPr>
        <sz val="12"/>
        <color rgb="FFFF0000"/>
        <rFont val="Calibri"/>
        <family val="2"/>
        <charset val="238"/>
      </rPr>
      <t>Dodavatel uvede ve sloupci "Nabízený výrobek" požadované údaje tak, aby bylo možné posoudit, zda splňuje požadované technické parametry dle Příloha č. 1 - Technická specifikace</t>
    </r>
  </si>
  <si>
    <t>Notebook</t>
  </si>
  <si>
    <t>Tablety pro pracovníky Poradenského centra</t>
  </si>
  <si>
    <t>Dotyková tužka/stylus</t>
  </si>
  <si>
    <t>Obal na tablet</t>
  </si>
  <si>
    <t>Notebooky pro studenty</t>
  </si>
  <si>
    <t>PC sestava</t>
  </si>
  <si>
    <t>Velký zakřivený monitor</t>
  </si>
  <si>
    <t>Interaktivní obrazovka s pojízdným stojanem</t>
  </si>
  <si>
    <t>LVT1 - dataprojektor včetně příslušenství, kabeláže a montáže</t>
  </si>
  <si>
    <t>LVT1 - plátno roletové ruční včetně zavěšení a montáže</t>
  </si>
  <si>
    <t>LVT1 - sada 2 aktivních reproduktorů včetně nástěnného držáku, kabeláže a montáže</t>
  </si>
  <si>
    <t>LVT2 - dataprojektor včetně příslušenství, kabeláže a montáže</t>
  </si>
  <si>
    <t>LVT2 - plátno roletové ruční včetně zavěšení a montáže</t>
  </si>
  <si>
    <t>LVT2 - sada 2 aktivních reproduktorů včetně nástěnného držáku, kabeláže a montáže</t>
  </si>
  <si>
    <t>RZ - dataprojektor včetně příslušenství, kabeláže a montáže</t>
  </si>
  <si>
    <t>RZ - plátno roletové ruční včetně zavěšení a montáže</t>
  </si>
  <si>
    <t>RZ - sada 2 aktivních reproduktorů včetně nástěnného držáku, kabeláže a montáže</t>
  </si>
  <si>
    <t>3D tiskárna</t>
  </si>
  <si>
    <t>Příloha č. 2 - Soupis dodávek - část 1: Dodávka a montáž dataprojektorů do učeben MÚ SU (projekt ERDF-Kvalita)</t>
  </si>
  <si>
    <t>Příloha č. 2 - Soupis dodávek - část 2: Dodávka notebooků pro FÚ SU (projekt ERDF-SP)</t>
  </si>
  <si>
    <t>Příloha č. 2 - Soupis dodávek - část 4: Dodávka IT a AV vybavení pro studovnu Univerzitní knihovny SU a pro Fakultu veřejných politik SU (projekt ERDF-SP)</t>
  </si>
  <si>
    <t>Příloha č. 2 - Soupis dodávek - část 3: Dodávka IT vybavení pro Poradenské centrum SU (projekt ERDF-SP)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</si>
</sst>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5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  <font>
      <sz val="12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</cellStyleXfs>
  <cellXfs count="60">
    <xf numFmtId="0" fontId="0" fillId="0" borderId="0" xfId="0"/>
    <xf numFmtId="0" fontId="8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4" borderId="5" xfId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10" fillId="0" borderId="0" xfId="0" applyFont="1"/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 wrapText="1"/>
    </xf>
    <xf numFmtId="4" fontId="4" fillId="6" borderId="5" xfId="2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center" vertical="center"/>
    </xf>
    <xf numFmtId="0" fontId="11" fillId="0" borderId="0" xfId="0" applyFont="1"/>
    <xf numFmtId="1" fontId="4" fillId="0" borderId="5" xfId="0" applyNumberFormat="1" applyFont="1" applyBorder="1" applyAlignment="1">
      <alignment horizontal="center" vertical="center"/>
    </xf>
    <xf numFmtId="0" fontId="12" fillId="0" borderId="0" xfId="0" applyFont="1"/>
    <xf numFmtId="0" fontId="4" fillId="0" borderId="5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9" fillId="5" borderId="11" xfId="1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4" fontId="4" fillId="6" borderId="1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4" borderId="11" xfId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7" fillId="4" borderId="5" xfId="1" applyFont="1" applyFill="1" applyBorder="1" applyAlignment="1">
      <alignment horizontal="left" vertical="center" wrapText="1"/>
    </xf>
    <xf numFmtId="0" fontId="7" fillId="4" borderId="11" xfId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6" fillId="6" borderId="5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0" fontId="3" fillId="0" borderId="0" xfId="0" applyFont="1"/>
    <xf numFmtId="0" fontId="7" fillId="4" borderId="8" xfId="1" applyFont="1" applyFill="1" applyBorder="1" applyAlignment="1">
      <alignment vertical="center" wrapText="1"/>
    </xf>
    <xf numFmtId="0" fontId="9" fillId="5" borderId="8" xfId="1" applyFont="1" applyFill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4" borderId="7" xfId="1" applyFont="1" applyFill="1" applyBorder="1" applyAlignment="1">
      <alignment horizontal="left" vertical="center" wrapText="1"/>
    </xf>
    <xf numFmtId="0" fontId="9" fillId="5" borderId="7" xfId="1" applyFont="1" applyFill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 vertical="center"/>
    </xf>
    <xf numFmtId="4" fontId="4" fillId="6" borderId="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" fontId="4" fillId="6" borderId="7" xfId="2" applyNumberFormat="1" applyFont="1" applyFill="1" applyBorder="1" applyAlignment="1">
      <alignment horizontal="center" vertical="center"/>
    </xf>
    <xf numFmtId="4" fontId="4" fillId="7" borderId="7" xfId="0" applyNumberFormat="1" applyFont="1" applyFill="1" applyBorder="1" applyAlignment="1">
      <alignment horizontal="center" vertical="center"/>
    </xf>
    <xf numFmtId="1" fontId="6" fillId="6" borderId="11" xfId="0" applyNumberFormat="1" applyFont="1" applyFill="1" applyBorder="1" applyAlignment="1">
      <alignment horizontal="center" vertical="center"/>
    </xf>
  </cellXfs>
  <cellStyles count="8">
    <cellStyle name="Měna" xfId="2" builtinId="4"/>
    <cellStyle name="Měna 2" xfId="5" xr:uid="{93A651BD-7364-4467-AF1D-231E89A1955F}"/>
    <cellStyle name="Normální" xfId="0" builtinId="0"/>
    <cellStyle name="Normální 2" xfId="3" xr:uid="{3BF06C65-FBAD-4398-8EE5-1891F5B8906C}"/>
    <cellStyle name="Normální 2 2" xfId="6" xr:uid="{3A58780E-668D-468A-A28C-477E40621B69}"/>
    <cellStyle name="Normální 3" xfId="1" xr:uid="{00000000-0005-0000-0000-000006000000}"/>
    <cellStyle name="Normální 3 2" xfId="4" xr:uid="{375B178C-F684-4F9E-B004-0F77483EF951}"/>
    <cellStyle name="Normální 3 2 2" xfId="7" xr:uid="{C7043B9B-813E-4CE7-B3BC-EEDC3772A75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sheetPr>
    <pageSetUpPr fitToPage="1"/>
  </sheetPr>
  <dimension ref="A1:I16"/>
  <sheetViews>
    <sheetView tabSelected="1" zoomScaleNormal="100" workbookViewId="0">
      <selection activeCell="B13" sqref="B13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1" t="s">
        <v>33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0</v>
      </c>
      <c r="B4" s="6" t="s">
        <v>11</v>
      </c>
      <c r="C4" s="7" t="s">
        <v>1</v>
      </c>
      <c r="D4" s="52" t="s">
        <v>2</v>
      </c>
      <c r="E4" s="8" t="s">
        <v>3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48" customHeight="1" x14ac:dyDescent="0.25">
      <c r="A5" s="10">
        <v>1</v>
      </c>
      <c r="B5" s="11" t="s">
        <v>23</v>
      </c>
      <c r="C5" s="18" t="s">
        <v>8</v>
      </c>
      <c r="D5" s="18" t="s">
        <v>8</v>
      </c>
      <c r="E5" s="22">
        <v>1</v>
      </c>
      <c r="F5" s="19">
        <v>0</v>
      </c>
      <c r="G5" s="16">
        <f t="shared" ref="G5:G13" si="0">F5*E5</f>
        <v>0</v>
      </c>
      <c r="H5" s="20">
        <f t="shared" ref="H5:H13" si="1">G5*0.21</f>
        <v>0</v>
      </c>
      <c r="I5" s="17">
        <f t="shared" ref="I5:I13" si="2">G5+H5</f>
        <v>0</v>
      </c>
    </row>
    <row r="6" spans="1:9" ht="48" customHeight="1" x14ac:dyDescent="0.25">
      <c r="A6" s="10">
        <v>2</v>
      </c>
      <c r="B6" s="11" t="s">
        <v>24</v>
      </c>
      <c r="C6" s="18" t="s">
        <v>8</v>
      </c>
      <c r="D6" s="18" t="s">
        <v>12</v>
      </c>
      <c r="E6" s="22">
        <v>1</v>
      </c>
      <c r="F6" s="19">
        <v>0</v>
      </c>
      <c r="G6" s="16">
        <f t="shared" si="0"/>
        <v>0</v>
      </c>
      <c r="H6" s="20">
        <f t="shared" si="1"/>
        <v>0</v>
      </c>
      <c r="I6" s="17">
        <f t="shared" si="2"/>
        <v>0</v>
      </c>
    </row>
    <row r="7" spans="1:9" ht="48" customHeight="1" x14ac:dyDescent="0.25">
      <c r="A7" s="10">
        <v>3</v>
      </c>
      <c r="B7" s="11" t="s">
        <v>25</v>
      </c>
      <c r="C7" s="18" t="s">
        <v>8</v>
      </c>
      <c r="D7" s="18" t="s">
        <v>12</v>
      </c>
      <c r="E7" s="22">
        <v>1</v>
      </c>
      <c r="F7" s="19">
        <v>0</v>
      </c>
      <c r="G7" s="16">
        <f t="shared" si="0"/>
        <v>0</v>
      </c>
      <c r="H7" s="20">
        <f t="shared" si="1"/>
        <v>0</v>
      </c>
      <c r="I7" s="17">
        <f t="shared" si="2"/>
        <v>0</v>
      </c>
    </row>
    <row r="8" spans="1:9" ht="48" customHeight="1" x14ac:dyDescent="0.25">
      <c r="A8" s="10">
        <v>4</v>
      </c>
      <c r="B8" s="11" t="s">
        <v>26</v>
      </c>
      <c r="C8" s="18" t="s">
        <v>8</v>
      </c>
      <c r="D8" s="18" t="s">
        <v>8</v>
      </c>
      <c r="E8" s="22">
        <v>1</v>
      </c>
      <c r="F8" s="19">
        <v>0</v>
      </c>
      <c r="G8" s="16">
        <f t="shared" si="0"/>
        <v>0</v>
      </c>
      <c r="H8" s="20">
        <f t="shared" si="1"/>
        <v>0</v>
      </c>
      <c r="I8" s="17">
        <f t="shared" si="2"/>
        <v>0</v>
      </c>
    </row>
    <row r="9" spans="1:9" ht="48" customHeight="1" x14ac:dyDescent="0.25">
      <c r="A9" s="10">
        <v>5</v>
      </c>
      <c r="B9" s="11" t="s">
        <v>27</v>
      </c>
      <c r="C9" s="18" t="s">
        <v>8</v>
      </c>
      <c r="D9" s="18" t="s">
        <v>12</v>
      </c>
      <c r="E9" s="22">
        <v>1</v>
      </c>
      <c r="F9" s="19">
        <v>0</v>
      </c>
      <c r="G9" s="16">
        <f t="shared" si="0"/>
        <v>0</v>
      </c>
      <c r="H9" s="20">
        <f t="shared" si="1"/>
        <v>0</v>
      </c>
      <c r="I9" s="17">
        <f t="shared" si="2"/>
        <v>0</v>
      </c>
    </row>
    <row r="10" spans="1:9" ht="48" customHeight="1" x14ac:dyDescent="0.25">
      <c r="A10" s="10">
        <v>6</v>
      </c>
      <c r="B10" s="11" t="s">
        <v>28</v>
      </c>
      <c r="C10" s="18" t="s">
        <v>8</v>
      </c>
      <c r="D10" s="18" t="s">
        <v>12</v>
      </c>
      <c r="E10" s="22">
        <v>1</v>
      </c>
      <c r="F10" s="19">
        <v>0</v>
      </c>
      <c r="G10" s="16">
        <f t="shared" si="0"/>
        <v>0</v>
      </c>
      <c r="H10" s="20">
        <f t="shared" si="1"/>
        <v>0</v>
      </c>
      <c r="I10" s="17">
        <f t="shared" si="2"/>
        <v>0</v>
      </c>
    </row>
    <row r="11" spans="1:9" ht="48" customHeight="1" x14ac:dyDescent="0.25">
      <c r="A11" s="10">
        <v>7</v>
      </c>
      <c r="B11" s="11" t="s">
        <v>29</v>
      </c>
      <c r="C11" s="18" t="s">
        <v>8</v>
      </c>
      <c r="D11" s="18" t="s">
        <v>8</v>
      </c>
      <c r="E11" s="22">
        <v>1</v>
      </c>
      <c r="F11" s="19">
        <v>0</v>
      </c>
      <c r="G11" s="16">
        <f t="shared" si="0"/>
        <v>0</v>
      </c>
      <c r="H11" s="20">
        <f t="shared" si="1"/>
        <v>0</v>
      </c>
      <c r="I11" s="17">
        <f t="shared" si="2"/>
        <v>0</v>
      </c>
    </row>
    <row r="12" spans="1:9" ht="48" customHeight="1" x14ac:dyDescent="0.25">
      <c r="A12" s="10">
        <v>8</v>
      </c>
      <c r="B12" s="11" t="s">
        <v>30</v>
      </c>
      <c r="C12" s="18" t="s">
        <v>8</v>
      </c>
      <c r="D12" s="18" t="s">
        <v>12</v>
      </c>
      <c r="E12" s="22">
        <v>1</v>
      </c>
      <c r="F12" s="19">
        <v>0</v>
      </c>
      <c r="G12" s="16">
        <f t="shared" si="0"/>
        <v>0</v>
      </c>
      <c r="H12" s="20">
        <f t="shared" si="1"/>
        <v>0</v>
      </c>
      <c r="I12" s="17">
        <f t="shared" si="2"/>
        <v>0</v>
      </c>
    </row>
    <row r="13" spans="1:9" ht="48" customHeight="1" thickBot="1" x14ac:dyDescent="0.3">
      <c r="A13" s="53">
        <v>9</v>
      </c>
      <c r="B13" s="32" t="s">
        <v>31</v>
      </c>
      <c r="C13" s="28" t="s">
        <v>8</v>
      </c>
      <c r="D13" s="28" t="s">
        <v>12</v>
      </c>
      <c r="E13" s="29">
        <v>1</v>
      </c>
      <c r="F13" s="57">
        <v>0</v>
      </c>
      <c r="G13" s="45">
        <f t="shared" si="0"/>
        <v>0</v>
      </c>
      <c r="H13" s="30">
        <f t="shared" si="1"/>
        <v>0</v>
      </c>
      <c r="I13" s="46">
        <f t="shared" si="2"/>
        <v>0</v>
      </c>
    </row>
    <row r="14" spans="1:9" ht="30" customHeight="1" thickBot="1" x14ac:dyDescent="0.3">
      <c r="A14" s="4"/>
      <c r="B14" s="12"/>
      <c r="C14" s="13"/>
      <c r="D14" s="13"/>
      <c r="E14" s="3"/>
      <c r="F14" s="33" t="s">
        <v>9</v>
      </c>
      <c r="G14" s="26">
        <f>SUM(G5:G13)</f>
        <v>0</v>
      </c>
      <c r="H14" s="26">
        <f>SUM(H5:H13)</f>
        <v>0</v>
      </c>
      <c r="I14" s="27">
        <f>SUM(I5:I13)</f>
        <v>0</v>
      </c>
    </row>
    <row r="15" spans="1:9" ht="18.75" x14ac:dyDescent="0.25">
      <c r="A15" s="56"/>
      <c r="B15" s="56"/>
      <c r="I15" s="14"/>
    </row>
    <row r="16" spans="1:9" ht="22.15" customHeight="1" x14ac:dyDescent="0.25">
      <c r="A16" s="23" t="s">
        <v>10</v>
      </c>
    </row>
  </sheetData>
  <mergeCells count="1">
    <mergeCell ref="A15:B15"/>
  </mergeCells>
  <pageMargins left="0.70866141732283472" right="0.70866141732283472" top="0.78740157480314965" bottom="0.78740157480314965" header="0.51181102362204722" footer="0.51181102362204722"/>
  <pageSetup paperSize="9" scale="6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7301-5B9D-4D1B-986C-C83225C9944A}">
  <sheetPr>
    <pageSetUpPr fitToPage="1"/>
  </sheetPr>
  <dimension ref="A1:I8"/>
  <sheetViews>
    <sheetView zoomScaleNormal="100" workbookViewId="0">
      <selection activeCell="I5" sqref="I5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1" t="s">
        <v>34</v>
      </c>
      <c r="F1" s="3"/>
      <c r="G1" s="4"/>
      <c r="H1" s="3"/>
    </row>
    <row r="2" spans="1:9" ht="18.75" x14ac:dyDescent="0.3">
      <c r="A2" s="1"/>
      <c r="B2" s="15"/>
      <c r="F2" s="3"/>
      <c r="G2" s="4"/>
      <c r="H2" s="3"/>
    </row>
    <row r="3" spans="1:9" ht="15.75" thickBot="1" x14ac:dyDescent="0.3"/>
    <row r="4" spans="1:9" ht="30" x14ac:dyDescent="0.25">
      <c r="A4" s="5" t="s">
        <v>0</v>
      </c>
      <c r="B4" s="6" t="s">
        <v>11</v>
      </c>
      <c r="C4" s="7" t="s">
        <v>1</v>
      </c>
      <c r="D4" s="7" t="s">
        <v>2</v>
      </c>
      <c r="E4" s="8" t="s">
        <v>3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31.5" customHeight="1" thickBot="1" x14ac:dyDescent="0.3">
      <c r="A5" s="31">
        <v>1</v>
      </c>
      <c r="B5" s="43" t="s">
        <v>15</v>
      </c>
      <c r="C5" s="44" t="s">
        <v>8</v>
      </c>
      <c r="D5" s="44" t="s">
        <v>8</v>
      </c>
      <c r="E5" s="29">
        <v>4</v>
      </c>
      <c r="F5" s="19">
        <v>0</v>
      </c>
      <c r="G5" s="16">
        <f t="shared" ref="G5" si="0">F5*E5</f>
        <v>0</v>
      </c>
      <c r="H5" s="20">
        <f t="shared" ref="H5" si="1">G5*0.21</f>
        <v>0</v>
      </c>
      <c r="I5" s="17">
        <f t="shared" ref="I5" si="2">G5+H5</f>
        <v>0</v>
      </c>
    </row>
    <row r="6" spans="1:9" ht="35.25" customHeight="1" thickBot="1" x14ac:dyDescent="0.3">
      <c r="A6" s="4"/>
      <c r="B6" s="12"/>
      <c r="C6" s="13"/>
      <c r="D6" s="13"/>
      <c r="E6" s="3"/>
      <c r="F6" s="33" t="s">
        <v>9</v>
      </c>
      <c r="G6" s="34">
        <f>SUM(G5:G5)</f>
        <v>0</v>
      </c>
      <c r="H6" s="34">
        <f>SUM(H5:H5)</f>
        <v>0</v>
      </c>
      <c r="I6" s="35">
        <f>SUM(I5:I5)</f>
        <v>0</v>
      </c>
    </row>
    <row r="7" spans="1:9" ht="18.75" x14ac:dyDescent="0.25">
      <c r="A7" s="56"/>
      <c r="B7" s="56"/>
      <c r="I7" s="14"/>
    </row>
    <row r="8" spans="1:9" ht="15.75" x14ac:dyDescent="0.25">
      <c r="A8" s="23" t="s">
        <v>10</v>
      </c>
    </row>
  </sheetData>
  <mergeCells count="1">
    <mergeCell ref="A7:B7"/>
  </mergeCells>
  <pageMargins left="0.70866141732283472" right="0.70866141732283472" top="0.78740157480314965" bottom="0.78740157480314965" header="0.51181102362204722" footer="0.51181102362204722"/>
  <pageSetup paperSize="9" scale="8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A8A9-8E8F-462F-898F-AC168FD0AF9B}">
  <sheetPr>
    <pageSetUpPr fitToPage="1"/>
  </sheetPr>
  <dimension ref="A1:I12"/>
  <sheetViews>
    <sheetView zoomScaleNormal="100" workbookViewId="0">
      <selection activeCell="F9" sqref="F9"/>
    </sheetView>
  </sheetViews>
  <sheetFormatPr defaultRowHeight="15" x14ac:dyDescent="0.25"/>
  <cols>
    <col min="1" max="1" width="10.140625" customWidth="1"/>
    <col min="2" max="2" width="38.28515625" customWidth="1"/>
    <col min="3" max="4" width="34.5703125" customWidth="1"/>
    <col min="5" max="9" width="13" customWidth="1"/>
  </cols>
  <sheetData>
    <row r="1" spans="1:9" ht="15.75" x14ac:dyDescent="0.25">
      <c r="A1" s="21" t="s">
        <v>36</v>
      </c>
      <c r="B1" s="2"/>
      <c r="C1" s="2"/>
      <c r="D1" s="2"/>
      <c r="E1" s="2"/>
      <c r="F1" s="3"/>
      <c r="G1" s="4"/>
      <c r="H1" s="3"/>
      <c r="I1" s="2"/>
    </row>
    <row r="2" spans="1:9" ht="18.75" x14ac:dyDescent="0.3">
      <c r="A2" s="1"/>
      <c r="B2" s="15"/>
      <c r="C2" s="2"/>
      <c r="D2" s="2"/>
      <c r="E2" s="2"/>
      <c r="F2" s="3"/>
      <c r="G2" s="4"/>
      <c r="H2" s="3"/>
      <c r="I2" s="2"/>
    </row>
    <row r="3" spans="1:9" ht="15.75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30" x14ac:dyDescent="0.25">
      <c r="A4" s="5" t="s">
        <v>0</v>
      </c>
      <c r="B4" s="6" t="s">
        <v>11</v>
      </c>
      <c r="C4" s="7" t="s">
        <v>1</v>
      </c>
      <c r="D4" s="7" t="s">
        <v>2</v>
      </c>
      <c r="E4" s="8" t="s">
        <v>3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34.5" customHeight="1" x14ac:dyDescent="0.25">
      <c r="A5" s="24">
        <v>1</v>
      </c>
      <c r="B5" s="36" t="s">
        <v>16</v>
      </c>
      <c r="C5" s="18" t="s">
        <v>8</v>
      </c>
      <c r="D5" s="40" t="s">
        <v>8</v>
      </c>
      <c r="E5" s="22">
        <v>5</v>
      </c>
      <c r="F5" s="20">
        <v>0</v>
      </c>
      <c r="G5" s="41">
        <f t="shared" ref="G5:G9" si="0">F5*E5</f>
        <v>0</v>
      </c>
      <c r="H5" s="20">
        <f t="shared" ref="H5:H9" si="1">G5*0.21</f>
        <v>0</v>
      </c>
      <c r="I5" s="17">
        <f t="shared" ref="I5:I9" si="2">G5+H5</f>
        <v>0</v>
      </c>
    </row>
    <row r="6" spans="1:9" ht="23.45" customHeight="1" x14ac:dyDescent="0.25">
      <c r="A6" s="24">
        <v>2</v>
      </c>
      <c r="B6" s="36" t="s">
        <v>17</v>
      </c>
      <c r="C6" s="18" t="s">
        <v>8</v>
      </c>
      <c r="D6" s="40" t="s">
        <v>13</v>
      </c>
      <c r="E6" s="22">
        <v>5</v>
      </c>
      <c r="F6" s="20">
        <v>0</v>
      </c>
      <c r="G6" s="41">
        <f t="shared" si="0"/>
        <v>0</v>
      </c>
      <c r="H6" s="20">
        <f t="shared" si="1"/>
        <v>0</v>
      </c>
      <c r="I6" s="17">
        <f t="shared" si="2"/>
        <v>0</v>
      </c>
    </row>
    <row r="7" spans="1:9" ht="23.45" customHeight="1" x14ac:dyDescent="0.25">
      <c r="A7" s="47">
        <v>3</v>
      </c>
      <c r="B7" s="48" t="s">
        <v>18</v>
      </c>
      <c r="C7" s="18" t="s">
        <v>8</v>
      </c>
      <c r="D7" s="50" t="s">
        <v>13</v>
      </c>
      <c r="E7" s="39">
        <v>5</v>
      </c>
      <c r="F7" s="51">
        <v>0</v>
      </c>
      <c r="G7" s="41">
        <f t="shared" si="0"/>
        <v>0</v>
      </c>
      <c r="H7" s="20">
        <f t="shared" si="1"/>
        <v>0</v>
      </c>
      <c r="I7" s="17">
        <f t="shared" si="2"/>
        <v>0</v>
      </c>
    </row>
    <row r="8" spans="1:9" ht="23.45" customHeight="1" x14ac:dyDescent="0.25">
      <c r="A8" s="47">
        <v>4</v>
      </c>
      <c r="B8" s="48" t="s">
        <v>15</v>
      </c>
      <c r="C8" s="18" t="s">
        <v>8</v>
      </c>
      <c r="D8" s="40" t="s">
        <v>8</v>
      </c>
      <c r="E8" s="39">
        <v>1</v>
      </c>
      <c r="F8" s="51">
        <v>0</v>
      </c>
      <c r="G8" s="41">
        <f t="shared" si="0"/>
        <v>0</v>
      </c>
      <c r="H8" s="20">
        <f t="shared" si="1"/>
        <v>0</v>
      </c>
      <c r="I8" s="17">
        <f t="shared" si="2"/>
        <v>0</v>
      </c>
    </row>
    <row r="9" spans="1:9" ht="23.45" customHeight="1" thickBot="1" x14ac:dyDescent="0.3">
      <c r="A9" s="31">
        <v>5</v>
      </c>
      <c r="B9" s="37" t="s">
        <v>19</v>
      </c>
      <c r="C9" s="28" t="s">
        <v>8</v>
      </c>
      <c r="D9" s="59" t="s">
        <v>8</v>
      </c>
      <c r="E9" s="29">
        <v>3</v>
      </c>
      <c r="F9" s="30">
        <v>0</v>
      </c>
      <c r="G9" s="58">
        <f t="shared" si="0"/>
        <v>0</v>
      </c>
      <c r="H9" s="30">
        <f t="shared" si="1"/>
        <v>0</v>
      </c>
      <c r="I9" s="17">
        <f t="shared" si="2"/>
        <v>0</v>
      </c>
    </row>
    <row r="10" spans="1:9" ht="30" customHeight="1" thickBot="1" x14ac:dyDescent="0.3">
      <c r="A10" s="4"/>
      <c r="B10" s="12"/>
      <c r="C10" s="13"/>
      <c r="D10" s="13"/>
      <c r="E10" s="3"/>
      <c r="F10" s="25" t="s">
        <v>9</v>
      </c>
      <c r="G10" s="34">
        <f>SUM(G5:G9)</f>
        <v>0</v>
      </c>
      <c r="H10" s="26">
        <f>SUM(H5:H9)</f>
        <v>0</v>
      </c>
      <c r="I10" s="35">
        <f>SUM(I5:I9)</f>
        <v>0</v>
      </c>
    </row>
    <row r="11" spans="1:9" ht="18.75" x14ac:dyDescent="0.25">
      <c r="A11" s="56"/>
      <c r="B11" s="56"/>
      <c r="C11" s="2"/>
      <c r="D11" s="2"/>
      <c r="E11" s="2"/>
      <c r="F11" s="2"/>
      <c r="G11" s="2"/>
      <c r="H11" s="2"/>
      <c r="I11" s="14"/>
    </row>
    <row r="12" spans="1:9" ht="15.75" x14ac:dyDescent="0.25">
      <c r="A12" s="42" t="s">
        <v>14</v>
      </c>
      <c r="B12" s="2"/>
      <c r="C12" s="2"/>
      <c r="D12" s="2"/>
      <c r="E12" s="2"/>
      <c r="F12" s="2"/>
      <c r="G12" s="2"/>
      <c r="H12" s="2"/>
      <c r="I12" s="2"/>
    </row>
  </sheetData>
  <mergeCells count="1">
    <mergeCell ref="A11:B11"/>
  </mergeCells>
  <pageMargins left="0.70866141732283472" right="0.70866141732283472" top="0.78740157480314965" bottom="0.78740157480314965" header="0.51181102362204722" footer="0.51181102362204722"/>
  <pageSetup paperSize="9" scale="61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550E-7C78-4181-ADB0-D912C82288F3}">
  <sheetPr>
    <pageSetUpPr fitToPage="1"/>
  </sheetPr>
  <dimension ref="A1:I12"/>
  <sheetViews>
    <sheetView workbookViewId="0">
      <selection activeCell="F10" sqref="F10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1" t="s">
        <v>35</v>
      </c>
      <c r="F1" s="3"/>
      <c r="G1" s="4"/>
      <c r="H1" s="3"/>
    </row>
    <row r="2" spans="1:9" ht="18.75" x14ac:dyDescent="0.3">
      <c r="A2" s="1"/>
      <c r="B2" s="15"/>
      <c r="F2" s="3"/>
      <c r="G2" s="4"/>
      <c r="H2" s="3"/>
    </row>
    <row r="3" spans="1:9" ht="15.75" thickBot="1" x14ac:dyDescent="0.3"/>
    <row r="4" spans="1:9" ht="30" x14ac:dyDescent="0.25">
      <c r="A4" s="5" t="s">
        <v>0</v>
      </c>
      <c r="B4" s="6" t="s">
        <v>11</v>
      </c>
      <c r="C4" s="7" t="s">
        <v>1</v>
      </c>
      <c r="D4" s="7" t="s">
        <v>2</v>
      </c>
      <c r="E4" s="8" t="s">
        <v>3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30" customHeight="1" x14ac:dyDescent="0.25">
      <c r="A5" s="24">
        <v>1</v>
      </c>
      <c r="B5" s="11" t="s">
        <v>15</v>
      </c>
      <c r="C5" s="18" t="s">
        <v>8</v>
      </c>
      <c r="D5" s="18" t="s">
        <v>8</v>
      </c>
      <c r="E5" s="22">
        <v>1</v>
      </c>
      <c r="F5" s="19">
        <v>0</v>
      </c>
      <c r="G5" s="16">
        <f t="shared" ref="G5:G9" si="0">F5*E5</f>
        <v>0</v>
      </c>
      <c r="H5" s="20">
        <f t="shared" ref="H5:H9" si="1">G5*0.21</f>
        <v>0</v>
      </c>
      <c r="I5" s="17">
        <f t="shared" ref="I5:I9" si="2">G5+H5</f>
        <v>0</v>
      </c>
    </row>
    <row r="6" spans="1:9" ht="30" customHeight="1" x14ac:dyDescent="0.25">
      <c r="A6" s="38">
        <v>2</v>
      </c>
      <c r="B6" s="11" t="s">
        <v>20</v>
      </c>
      <c r="C6" s="18" t="s">
        <v>8</v>
      </c>
      <c r="D6" s="49" t="s">
        <v>8</v>
      </c>
      <c r="E6" s="39">
        <v>1</v>
      </c>
      <c r="F6" s="19">
        <v>0</v>
      </c>
      <c r="G6" s="16">
        <f t="shared" si="0"/>
        <v>0</v>
      </c>
      <c r="H6" s="20">
        <f t="shared" si="1"/>
        <v>0</v>
      </c>
      <c r="I6" s="17">
        <f t="shared" si="2"/>
        <v>0</v>
      </c>
    </row>
    <row r="7" spans="1:9" ht="30" customHeight="1" x14ac:dyDescent="0.25">
      <c r="A7" s="38">
        <v>3</v>
      </c>
      <c r="B7" s="11" t="s">
        <v>21</v>
      </c>
      <c r="C7" s="18" t="s">
        <v>8</v>
      </c>
      <c r="D7" s="49" t="s">
        <v>8</v>
      </c>
      <c r="E7" s="39">
        <v>1</v>
      </c>
      <c r="F7" s="19">
        <v>0</v>
      </c>
      <c r="G7" s="16">
        <f t="shared" si="0"/>
        <v>0</v>
      </c>
      <c r="H7" s="20">
        <f t="shared" si="1"/>
        <v>0</v>
      </c>
      <c r="I7" s="17">
        <f t="shared" si="2"/>
        <v>0</v>
      </c>
    </row>
    <row r="8" spans="1:9" ht="30" customHeight="1" x14ac:dyDescent="0.25">
      <c r="A8" s="24">
        <v>4</v>
      </c>
      <c r="B8" s="11" t="s">
        <v>22</v>
      </c>
      <c r="C8" s="18" t="s">
        <v>8</v>
      </c>
      <c r="D8" s="18" t="s">
        <v>8</v>
      </c>
      <c r="E8" s="22">
        <v>1</v>
      </c>
      <c r="F8" s="19">
        <v>0</v>
      </c>
      <c r="G8" s="16">
        <f t="shared" ref="G8" si="3">F8*E8</f>
        <v>0</v>
      </c>
      <c r="H8" s="20">
        <f t="shared" ref="H8" si="4">G8*0.21</f>
        <v>0</v>
      </c>
      <c r="I8" s="17">
        <f t="shared" ref="I8" si="5">G8+H8</f>
        <v>0</v>
      </c>
    </row>
    <row r="9" spans="1:9" ht="30" customHeight="1" thickBot="1" x14ac:dyDescent="0.3">
      <c r="A9" s="54">
        <v>5</v>
      </c>
      <c r="B9" s="43" t="s">
        <v>32</v>
      </c>
      <c r="C9" s="44" t="s">
        <v>8</v>
      </c>
      <c r="D9" s="44" t="s">
        <v>8</v>
      </c>
      <c r="E9" s="55">
        <v>1</v>
      </c>
      <c r="F9" s="19">
        <v>0</v>
      </c>
      <c r="G9" s="16">
        <f t="shared" si="0"/>
        <v>0</v>
      </c>
      <c r="H9" s="20">
        <f t="shared" si="1"/>
        <v>0</v>
      </c>
      <c r="I9" s="17">
        <f t="shared" si="2"/>
        <v>0</v>
      </c>
    </row>
    <row r="10" spans="1:9" ht="30" customHeight="1" thickBot="1" x14ac:dyDescent="0.3">
      <c r="A10" s="4"/>
      <c r="B10" s="12"/>
      <c r="C10" s="13"/>
      <c r="D10" s="13"/>
      <c r="E10" s="3"/>
      <c r="F10" s="33" t="s">
        <v>9</v>
      </c>
      <c r="G10" s="34">
        <f>SUM(G5:G9)</f>
        <v>0</v>
      </c>
      <c r="H10" s="34">
        <f>SUM(H5:H9)</f>
        <v>0</v>
      </c>
      <c r="I10" s="35">
        <f>SUM(I5:I9)</f>
        <v>0</v>
      </c>
    </row>
    <row r="11" spans="1:9" ht="18.75" x14ac:dyDescent="0.25">
      <c r="A11" s="56"/>
      <c r="B11" s="56"/>
      <c r="I11" s="14"/>
    </row>
    <row r="12" spans="1:9" ht="15.75" x14ac:dyDescent="0.25">
      <c r="A12" s="42" t="s">
        <v>14</v>
      </c>
    </row>
  </sheetData>
  <mergeCells count="1">
    <mergeCell ref="A11:B11"/>
  </mergeCells>
  <pageMargins left="0.7" right="0.7" top="0.75" bottom="0.75" header="0.3" footer="0.3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A46A78-33EE-4638-BC63-9EA85231D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customXml/itemProps3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Část_1_Dataprojektory_MÚ</vt:lpstr>
      <vt:lpstr>Část_2_notebooky_FÚ</vt:lpstr>
      <vt:lpstr>Část_3_IT_PC</vt:lpstr>
      <vt:lpstr>Část_4_IT_AV_UNI_knihovna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cp:lastPrinted>2024-09-25T09:05:08Z</cp:lastPrinted>
  <dcterms:created xsi:type="dcterms:W3CDTF">2018-02-07T14:58:03Z</dcterms:created>
  <dcterms:modified xsi:type="dcterms:W3CDTF">2025-02-06T06:37:29Z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