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840" tabRatio="808" activeTab="0"/>
  </bookViews>
  <sheets>
    <sheet name="FPF - soupis dodávek" sheetId="11" r:id="rId1"/>
  </sheets>
  <definedNames>
    <definedName name="Celkem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<sst xmlns="http://schemas.openxmlformats.org/spreadsheetml/2006/main" count="55" uniqueCount="33">
  <si>
    <t>Výrobek č.</t>
  </si>
  <si>
    <t>Nabízený výrobek (uvést obchodní název, značku, typ)*</t>
  </si>
  <si>
    <t>Počet ks</t>
  </si>
  <si>
    <t>Cena v Kč bez DPH /1 ks</t>
  </si>
  <si>
    <t>Cena v Kč bez DPH celkem</t>
  </si>
  <si>
    <t>DPH</t>
  </si>
  <si>
    <t>Cena v Kč vč. DPH celkem</t>
  </si>
  <si>
    <t>[doplní dodavatel]</t>
  </si>
  <si>
    <t>Celkem:</t>
  </si>
  <si>
    <r>
      <t xml:space="preserve">* </t>
    </r>
    <r>
      <rPr>
        <sz val="12"/>
        <color rgb="FFFF0000"/>
        <rFont val="Calibri"/>
        <family val="2"/>
      </rPr>
      <t>Dodavatel uvede ve sloupci "Nabízený výrobek" požadované údaje tak, aby bylo možné posoudit, zda splňuje požadované technické parametry dle Příloha č. 1 - Technická specifikace</t>
    </r>
  </si>
  <si>
    <t>Odkaz na certifikaci výrobku (ENERGY STAR, EPEAT apod.)</t>
  </si>
  <si>
    <t>nerelevantní</t>
  </si>
  <si>
    <t>Zvuková stanice</t>
  </si>
  <si>
    <t>Tablet</t>
  </si>
  <si>
    <t>Grading koule</t>
  </si>
  <si>
    <t>Aktivní subwoofer</t>
  </si>
  <si>
    <t>Zvuková karta</t>
  </si>
  <si>
    <t>Název požadovaného zařízení</t>
  </si>
  <si>
    <t>Název  výrobku</t>
  </si>
  <si>
    <t>Restaurátorský počítač s Grading</t>
  </si>
  <si>
    <t>Stolní počítač</t>
  </si>
  <si>
    <t xml:space="preserve">Monitor pro restaurátorskou stanici </t>
  </si>
  <si>
    <t>Kompaktní stolní počítač II</t>
  </si>
  <si>
    <t>Restaurátorská stanice</t>
  </si>
  <si>
    <t>Monitor pro restaurátorský počítač</t>
  </si>
  <si>
    <t>Monitor pro zvukovou stanici</t>
  </si>
  <si>
    <t>Kompaktní stolní počítač I</t>
  </si>
  <si>
    <t>Zvukový software</t>
  </si>
  <si>
    <t xml:space="preserve">Příloha č. 2 výzvy k podání nabídek na veřejnou zakázku zadávanou v dynamickém nákupním systému </t>
  </si>
  <si>
    <t xml:space="preserve">Soupis dodávek </t>
  </si>
  <si>
    <t xml:space="preserve">Veřejná zakázka na dodávky zadávaná dle ust. § 141 zákona č. 134/2016 Sb., o zadávání veřejných zakázek, ve znění pozdějších předpisů, v dynamickém nákupním systému „Dynamický nákupní systém ICT a AVT vybavení pro Slezskou univerzitu v Opavě pro období 2022–2027“ s názvem: </t>
  </si>
  <si>
    <t>Dodávka výpočetní techniky k zpracování videa a zvuku pro ÚFTaRT</t>
  </si>
  <si>
    <t>studiový 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</si>
</sst>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_K_č"/>
  </numFmts>
  <fonts count="13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A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</font>
    <font>
      <sz val="10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rgb="FF000000"/>
      </right>
      <top style="medium"/>
      <bottom style="thin"/>
    </border>
    <border>
      <left style="thin">
        <color rgb="FF000000"/>
      </left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7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6" fillId="4" borderId="4" xfId="20" applyFont="1" applyFill="1" applyBorder="1" applyAlignment="1">
      <alignment vertical="center" wrapText="1"/>
      <protection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3" fillId="0" borderId="0" xfId="0" applyFont="1" applyAlignment="1">
      <alignment wrapText="1"/>
    </xf>
    <xf numFmtId="0" fontId="8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7" fillId="5" borderId="4" xfId="20" applyFont="1" applyFill="1" applyBorder="1" applyAlignment="1">
      <alignment horizontal="center" vertical="center" wrapText="1"/>
      <protection/>
    </xf>
    <xf numFmtId="4" fontId="3" fillId="6" borderId="4" xfId="21" applyNumberFormat="1" applyFont="1" applyFill="1" applyBorder="1" applyAlignment="1">
      <alignment horizontal="center" vertical="center"/>
    </xf>
    <xf numFmtId="4" fontId="3" fillId="6" borderId="4" xfId="0" applyNumberFormat="1" applyFont="1" applyFill="1" applyBorder="1" applyAlignment="1">
      <alignment horizontal="center" vertical="center"/>
    </xf>
    <xf numFmtId="0" fontId="9" fillId="0" borderId="0" xfId="0" applyFont="1"/>
    <xf numFmtId="1" fontId="3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4" borderId="13" xfId="20" applyFont="1" applyFill="1" applyBorder="1" applyAlignment="1">
      <alignment horizontal="center" vertical="center" wrapText="1"/>
      <protection/>
    </xf>
    <xf numFmtId="0" fontId="6" fillId="4" borderId="14" xfId="20" applyFont="1" applyFill="1" applyBorder="1" applyAlignment="1">
      <alignment horizontal="center" vertical="center" wrapText="1"/>
      <protection/>
    </xf>
    <xf numFmtId="0" fontId="6" fillId="4" borderId="15" xfId="20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7" fillId="0" borderId="4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Měna" xfId="21"/>
    <cellStyle name="Normální 2" xfId="22"/>
    <cellStyle name="Normální 3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FFF77-AB23-4915-9D02-9C8BE39002EE}">
  <sheetPr>
    <pageSetUpPr fitToPage="1"/>
  </sheetPr>
  <dimension ref="A1:J21"/>
  <sheetViews>
    <sheetView tabSelected="1" workbookViewId="0" topLeftCell="A1">
      <selection activeCell="I21" sqref="I21"/>
    </sheetView>
  </sheetViews>
  <sheetFormatPr defaultColWidth="8.7109375" defaultRowHeight="15"/>
  <cols>
    <col min="1" max="1" width="10.28125" style="1" customWidth="1"/>
    <col min="2" max="3" width="34.421875" style="1" customWidth="1"/>
    <col min="4" max="5" width="41.8515625" style="1" customWidth="1"/>
    <col min="6" max="10" width="13.00390625" style="1" customWidth="1"/>
    <col min="11" max="16384" width="8.7109375" style="1" customWidth="1"/>
  </cols>
  <sheetData>
    <row r="1" ht="15">
      <c r="A1" s="1" t="s">
        <v>28</v>
      </c>
    </row>
    <row r="2" spans="1:9" ht="38.25" customHeight="1">
      <c r="A2" s="27" t="s">
        <v>29</v>
      </c>
      <c r="G2" s="2"/>
      <c r="H2" s="3"/>
      <c r="I2" s="2"/>
    </row>
    <row r="3" spans="1:9" ht="22.35" customHeight="1">
      <c r="A3" s="28" t="s">
        <v>30</v>
      </c>
      <c r="B3" s="12"/>
      <c r="C3" s="12"/>
      <c r="G3" s="2"/>
      <c r="H3" s="3"/>
      <c r="I3" s="2"/>
    </row>
    <row r="4" spans="1:9" ht="22.35" customHeight="1">
      <c r="A4" s="21" t="s">
        <v>31</v>
      </c>
      <c r="B4" s="12"/>
      <c r="C4" s="12"/>
      <c r="G4" s="2"/>
      <c r="H4" s="3"/>
      <c r="I4" s="2"/>
    </row>
    <row r="5" ht="15.75" thickBot="1"/>
    <row r="6" spans="1:10" ht="30" customHeight="1">
      <c r="A6" s="4" t="s">
        <v>0</v>
      </c>
      <c r="B6" s="25" t="s">
        <v>17</v>
      </c>
      <c r="C6" s="26" t="s">
        <v>18</v>
      </c>
      <c r="D6" s="5" t="s">
        <v>1</v>
      </c>
      <c r="E6" s="5" t="s">
        <v>10</v>
      </c>
      <c r="F6" s="6" t="s">
        <v>2</v>
      </c>
      <c r="G6" s="5" t="s">
        <v>3</v>
      </c>
      <c r="H6" s="6" t="s">
        <v>4</v>
      </c>
      <c r="I6" s="6" t="s">
        <v>5</v>
      </c>
      <c r="J6" s="7" t="s">
        <v>6</v>
      </c>
    </row>
    <row r="7" spans="1:10" ht="39" customHeight="1">
      <c r="A7" s="30">
        <v>1</v>
      </c>
      <c r="B7" s="32" t="s">
        <v>23</v>
      </c>
      <c r="C7" s="8" t="s">
        <v>20</v>
      </c>
      <c r="D7" s="18" t="s">
        <v>7</v>
      </c>
      <c r="E7" s="36" t="s">
        <v>11</v>
      </c>
      <c r="F7" s="22">
        <v>1</v>
      </c>
      <c r="G7" s="19">
        <v>0</v>
      </c>
      <c r="H7" s="13">
        <f aca="true" t="shared" si="0" ref="H7:H18">G7*F7</f>
        <v>0</v>
      </c>
      <c r="I7" s="20">
        <f aca="true" t="shared" si="1" ref="I7:I18">H7*0.21</f>
        <v>0</v>
      </c>
      <c r="J7" s="14">
        <f aca="true" t="shared" si="2" ref="J7:J18">H7+I7</f>
        <v>0</v>
      </c>
    </row>
    <row r="8" spans="1:10" ht="39" customHeight="1">
      <c r="A8" s="31"/>
      <c r="B8" s="33"/>
      <c r="C8" s="8" t="s">
        <v>21</v>
      </c>
      <c r="D8" s="18" t="s">
        <v>7</v>
      </c>
      <c r="E8" s="18" t="s">
        <v>7</v>
      </c>
      <c r="F8" s="22">
        <v>1</v>
      </c>
      <c r="G8" s="19">
        <v>0</v>
      </c>
      <c r="H8" s="13">
        <f t="shared" si="0"/>
        <v>0</v>
      </c>
      <c r="I8" s="20">
        <f t="shared" si="1"/>
        <v>0</v>
      </c>
      <c r="J8" s="14">
        <f t="shared" si="2"/>
        <v>0</v>
      </c>
    </row>
    <row r="9" spans="1:10" ht="39" customHeight="1">
      <c r="A9" s="31"/>
      <c r="B9" s="33"/>
      <c r="C9" s="8" t="s">
        <v>13</v>
      </c>
      <c r="D9" s="18" t="s">
        <v>7</v>
      </c>
      <c r="E9" s="36" t="s">
        <v>11</v>
      </c>
      <c r="F9" s="22">
        <v>1</v>
      </c>
      <c r="G9" s="19">
        <v>0</v>
      </c>
      <c r="H9" s="13">
        <f t="shared" si="0"/>
        <v>0</v>
      </c>
      <c r="I9" s="20">
        <f t="shared" si="1"/>
        <v>0</v>
      </c>
      <c r="J9" s="14">
        <f t="shared" si="2"/>
        <v>0</v>
      </c>
    </row>
    <row r="10" spans="1:10" ht="39" customHeight="1">
      <c r="A10" s="30">
        <v>2</v>
      </c>
      <c r="B10" s="32" t="s">
        <v>19</v>
      </c>
      <c r="C10" s="8" t="s">
        <v>22</v>
      </c>
      <c r="D10" s="18" t="s">
        <v>7</v>
      </c>
      <c r="E10" s="18" t="s">
        <v>7</v>
      </c>
      <c r="F10" s="22">
        <v>1</v>
      </c>
      <c r="G10" s="19">
        <v>0</v>
      </c>
      <c r="H10" s="13">
        <f t="shared" si="0"/>
        <v>0</v>
      </c>
      <c r="I10" s="20">
        <f t="shared" si="1"/>
        <v>0</v>
      </c>
      <c r="J10" s="14">
        <f t="shared" si="2"/>
        <v>0</v>
      </c>
    </row>
    <row r="11" spans="1:10" ht="39" customHeight="1">
      <c r="A11" s="31"/>
      <c r="B11" s="33"/>
      <c r="C11" s="8" t="s">
        <v>24</v>
      </c>
      <c r="D11" s="18" t="s">
        <v>7</v>
      </c>
      <c r="E11" s="18" t="s">
        <v>7</v>
      </c>
      <c r="F11" s="22">
        <v>2</v>
      </c>
      <c r="G11" s="19">
        <v>0</v>
      </c>
      <c r="H11" s="13">
        <f t="shared" si="0"/>
        <v>0</v>
      </c>
      <c r="I11" s="20">
        <f t="shared" si="1"/>
        <v>0</v>
      </c>
      <c r="J11" s="14">
        <f t="shared" si="2"/>
        <v>0</v>
      </c>
    </row>
    <row r="12" spans="1:10" ht="39" customHeight="1">
      <c r="A12" s="35"/>
      <c r="B12" s="34"/>
      <c r="C12" s="8" t="s">
        <v>14</v>
      </c>
      <c r="D12" s="18" t="s">
        <v>7</v>
      </c>
      <c r="E12" s="36" t="s">
        <v>11</v>
      </c>
      <c r="F12" s="22">
        <v>1</v>
      </c>
      <c r="G12" s="19">
        <v>0</v>
      </c>
      <c r="H12" s="13">
        <f t="shared" si="0"/>
        <v>0</v>
      </c>
      <c r="I12" s="20">
        <f t="shared" si="1"/>
        <v>0</v>
      </c>
      <c r="J12" s="14">
        <f t="shared" si="2"/>
        <v>0</v>
      </c>
    </row>
    <row r="13" spans="1:10" ht="39" customHeight="1">
      <c r="A13" s="30">
        <v>3</v>
      </c>
      <c r="B13" s="32" t="s">
        <v>12</v>
      </c>
      <c r="C13" s="8" t="s">
        <v>26</v>
      </c>
      <c r="D13" s="18" t="s">
        <v>7</v>
      </c>
      <c r="E13" s="18" t="s">
        <v>7</v>
      </c>
      <c r="F13" s="22">
        <v>1</v>
      </c>
      <c r="G13" s="19">
        <v>0</v>
      </c>
      <c r="H13" s="13">
        <f t="shared" si="0"/>
        <v>0</v>
      </c>
      <c r="I13" s="20">
        <f t="shared" si="1"/>
        <v>0</v>
      </c>
      <c r="J13" s="14">
        <f t="shared" si="2"/>
        <v>0</v>
      </c>
    </row>
    <row r="14" spans="1:10" ht="39" customHeight="1">
      <c r="A14" s="31"/>
      <c r="B14" s="33"/>
      <c r="C14" s="8" t="s">
        <v>25</v>
      </c>
      <c r="D14" s="18" t="s">
        <v>7</v>
      </c>
      <c r="E14" s="18" t="s">
        <v>7</v>
      </c>
      <c r="F14" s="22">
        <v>2</v>
      </c>
      <c r="G14" s="19">
        <v>0</v>
      </c>
      <c r="H14" s="13">
        <f t="shared" si="0"/>
        <v>0</v>
      </c>
      <c r="I14" s="20">
        <f t="shared" si="1"/>
        <v>0</v>
      </c>
      <c r="J14" s="14">
        <f t="shared" si="2"/>
        <v>0</v>
      </c>
    </row>
    <row r="15" spans="1:10" ht="39" customHeight="1">
      <c r="A15" s="31"/>
      <c r="B15" s="33"/>
      <c r="C15" s="8" t="s">
        <v>27</v>
      </c>
      <c r="D15" s="18" t="s">
        <v>7</v>
      </c>
      <c r="E15" s="36" t="s">
        <v>11</v>
      </c>
      <c r="F15" s="22">
        <v>1</v>
      </c>
      <c r="G15" s="19">
        <v>0</v>
      </c>
      <c r="H15" s="13">
        <f t="shared" si="0"/>
        <v>0</v>
      </c>
      <c r="I15" s="20">
        <f t="shared" si="1"/>
        <v>0</v>
      </c>
      <c r="J15" s="14">
        <f t="shared" si="2"/>
        <v>0</v>
      </c>
    </row>
    <row r="16" spans="1:10" ht="39" customHeight="1">
      <c r="A16" s="31"/>
      <c r="B16" s="33"/>
      <c r="C16" s="8" t="s">
        <v>15</v>
      </c>
      <c r="D16" s="18" t="s">
        <v>7</v>
      </c>
      <c r="E16" s="36" t="s">
        <v>11</v>
      </c>
      <c r="F16" s="22">
        <v>1</v>
      </c>
      <c r="G16" s="19">
        <v>0</v>
      </c>
      <c r="H16" s="13">
        <f t="shared" si="0"/>
        <v>0</v>
      </c>
      <c r="I16" s="20">
        <f t="shared" si="1"/>
        <v>0</v>
      </c>
      <c r="J16" s="14">
        <f t="shared" si="2"/>
        <v>0</v>
      </c>
    </row>
    <row r="17" spans="1:10" ht="39" customHeight="1">
      <c r="A17" s="31"/>
      <c r="B17" s="33"/>
      <c r="C17" s="8" t="s">
        <v>32</v>
      </c>
      <c r="D17" s="18" t="s">
        <v>7</v>
      </c>
      <c r="E17" s="36" t="s">
        <v>11</v>
      </c>
      <c r="F17" s="22">
        <v>2</v>
      </c>
      <c r="G17" s="19">
        <v>0</v>
      </c>
      <c r="H17" s="13">
        <f t="shared" si="0"/>
        <v>0</v>
      </c>
      <c r="I17" s="19">
        <v>0</v>
      </c>
      <c r="J17" s="14">
        <f t="shared" si="2"/>
        <v>0</v>
      </c>
    </row>
    <row r="18" spans="1:10" ht="39" customHeight="1" thickBot="1">
      <c r="A18" s="35"/>
      <c r="B18" s="34"/>
      <c r="C18" s="8" t="s">
        <v>16</v>
      </c>
      <c r="D18" s="18" t="s">
        <v>7</v>
      </c>
      <c r="E18" s="36" t="s">
        <v>11</v>
      </c>
      <c r="F18" s="22">
        <v>1</v>
      </c>
      <c r="G18" s="19">
        <v>0</v>
      </c>
      <c r="H18" s="13">
        <f t="shared" si="0"/>
        <v>0</v>
      </c>
      <c r="I18" s="20">
        <f t="shared" si="1"/>
        <v>0</v>
      </c>
      <c r="J18" s="14">
        <f t="shared" si="2"/>
        <v>0</v>
      </c>
    </row>
    <row r="19" spans="1:10" ht="30" customHeight="1" thickBot="1">
      <c r="A19" s="3"/>
      <c r="B19" s="9"/>
      <c r="C19" s="9"/>
      <c r="D19" s="10"/>
      <c r="E19" s="10"/>
      <c r="F19" s="2"/>
      <c r="G19" s="15" t="s">
        <v>8</v>
      </c>
      <c r="H19" s="16">
        <f>SUM(H7:H18)</f>
        <v>0</v>
      </c>
      <c r="I19" s="16">
        <f>SUM(I7:I18)</f>
        <v>0</v>
      </c>
      <c r="J19" s="17">
        <f>SUM(J7:J18)</f>
        <v>0</v>
      </c>
    </row>
    <row r="20" spans="1:10" ht="18.75">
      <c r="A20" s="29"/>
      <c r="B20" s="29"/>
      <c r="C20" s="24"/>
      <c r="J20" s="11"/>
    </row>
    <row r="21" ht="22.35" customHeight="1">
      <c r="A21" s="23" t="s">
        <v>9</v>
      </c>
    </row>
  </sheetData>
  <mergeCells count="7">
    <mergeCell ref="A20:B20"/>
    <mergeCell ref="A7:A9"/>
    <mergeCell ref="B7:B9"/>
    <mergeCell ref="B10:B12"/>
    <mergeCell ref="A10:A12"/>
    <mergeCell ref="A13:A18"/>
    <mergeCell ref="B13:B18"/>
  </mergeCells>
  <printOptions/>
  <pageMargins left="0.7086614173228347" right="0.7086614173228347" top="0.7874015748031497" bottom="0.7874015748031497" header="0.5118110236220472" footer="0.5118110236220472"/>
  <pageSetup fitToHeight="1" fitToWidth="1" horizontalDpi="300" verticalDpi="300" orientation="landscape" paperSize="9" scale="5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33658424F634419798986AA9C6288F" ma:contentTypeVersion="12" ma:contentTypeDescription="Vytvoří nový dokument" ma:contentTypeScope="" ma:versionID="775349eeb6f7403634cb1a902a0ec6f7">
  <xsd:schema xmlns:xsd="http://www.w3.org/2001/XMLSchema" xmlns:xs="http://www.w3.org/2001/XMLSchema" xmlns:p="http://schemas.microsoft.com/office/2006/metadata/properties" xmlns:ns2="75c601e6-9772-4780-a0a4-e3bdc3d14196" xmlns:ns3="fd43e9a8-26a7-4f14-8299-faca8954f848" targetNamespace="http://schemas.microsoft.com/office/2006/metadata/properties" ma:root="true" ma:fieldsID="d3c3744308b0a2b77e7bad028ae49e6c" ns2:_="" ns3:_="">
    <xsd:import namespace="75c601e6-9772-4780-a0a4-e3bdc3d14196"/>
    <xsd:import namespace="fd43e9a8-26a7-4f14-8299-faca8954f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601e6-9772-4780-a0a4-e3bdc3d14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bce56c0d-8add-4fe5-85a8-9b3e3d2b7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3e9a8-26a7-4f14-8299-faca8954f8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6310b16-1536-4837-bb4a-86a4ebd2c150}" ma:internalName="TaxCatchAll" ma:showField="CatchAllData" ma:web="fd43e9a8-26a7-4f14-8299-faca8954f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c601e6-9772-4780-a0a4-e3bdc3d14196">
      <Terms xmlns="http://schemas.microsoft.com/office/infopath/2007/PartnerControls"/>
    </lcf76f155ced4ddcb4097134ff3c332f>
    <TaxCatchAll xmlns="fd43e9a8-26a7-4f14-8299-faca8954f848" xsi:nil="true"/>
  </documentManagement>
</p:properties>
</file>

<file path=customXml/itemProps1.xml><?xml version="1.0" encoding="utf-8"?>
<ds:datastoreItem xmlns:ds="http://schemas.openxmlformats.org/officeDocument/2006/customXml" ds:itemID="{65D4D332-0C57-4193-879F-45660F288B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601e6-9772-4780-a0a4-e3bdc3d14196"/>
    <ds:schemaRef ds:uri="fd43e9a8-26a7-4f14-8299-faca8954f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7C9E2C-0FD7-46FE-BE53-28E8FB8915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EED9DA-57D6-4DEA-946B-C2262902FF1A}">
  <ds:schemaRefs>
    <ds:schemaRef ds:uri="http://schemas.microsoft.com/office/2006/metadata/properties"/>
    <ds:schemaRef ds:uri="http://schemas.microsoft.com/office/infopath/2007/PartnerControls"/>
    <ds:schemaRef ds:uri="75c601e6-9772-4780-a0a4-e3bdc3d14196"/>
    <ds:schemaRef ds:uri="fd43e9a8-26a7-4f14-8299-faca8954f84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Jiří Štefek</cp:lastModifiedBy>
  <cp:lastPrinted>2023-08-30T06:58:17Z</cp:lastPrinted>
  <dcterms:created xsi:type="dcterms:W3CDTF">2018-02-07T14:58:03Z</dcterms:created>
  <dcterms:modified xsi:type="dcterms:W3CDTF">2023-10-31T09:05:40Z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0x0101001433658424F634419798986AA9C6288F</vt:lpwstr>
  </property>
  <property fmtid="{D5CDD505-2E9C-101B-9397-08002B2CF9AE}" pid="3" name="MediaServiceImageTags">
    <vt:lpwstr/>
  </property>
</Properties>
</file>