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720" tabRatio="808" activeTab="0"/>
  </bookViews>
  <sheets>
    <sheet name="Část_1_kamery_FPF" sheetId="9" r:id="rId1"/>
    <sheet name="Část_2_IT_vybaveni_FPF" sheetId="8" r:id="rId2"/>
    <sheet name="Část_3_sestavy_kamer_FÚ" sheetId="6" r:id="rId3"/>
    <sheet name="Část_4_Světelný_park_FÚ" sheetId="10" r:id="rId4"/>
    <sheet name="Část_5_PC_stanice_FÚ" sheetId="11" r:id="rId5"/>
    <sheet name="Část_6_zvuk_vybaveni_FÚ" sheetId="12" r:id="rId6"/>
  </sheets>
  <definedNames>
    <definedName name="Celkem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<sst xmlns="http://schemas.openxmlformats.org/spreadsheetml/2006/main" count="280" uniqueCount="116">
  <si>
    <t>Příloha č. 2 - Soupis dodávek - část 1: Dodávka kamerové techniky pro FPF SU (projekt NPO - část A3)</t>
  </si>
  <si>
    <t>Výrobek č.</t>
  </si>
  <si>
    <t>Název výrobku</t>
  </si>
  <si>
    <t>Název komponenty výrobku</t>
  </si>
  <si>
    <t>Nabízený výrobek (uvést obchodní název, značku, typ)*</t>
  </si>
  <si>
    <t>Počet ks</t>
  </si>
  <si>
    <t>Cena v Kč bez DPH /1 ks</t>
  </si>
  <si>
    <t>Cena v Kč bez DPH celkem</t>
  </si>
  <si>
    <t>DPH</t>
  </si>
  <si>
    <t>Cena v Kč vč. DPH celkem</t>
  </si>
  <si>
    <t>A3-FPF "Profesionální broadcastová kamera - sada s příslušenstvím"</t>
  </si>
  <si>
    <t>Kamera</t>
  </si>
  <si>
    <t>[doplní dodavatel]</t>
  </si>
  <si>
    <t>Ovládací panel zoomu objektivu</t>
  </si>
  <si>
    <t>Ovládání ostření objektivu</t>
  </si>
  <si>
    <t>Flexibilní kabel</t>
  </si>
  <si>
    <t>Napájecí kabel pro převodník</t>
  </si>
  <si>
    <t>Držák převodníku s upínací hlavou</t>
  </si>
  <si>
    <t>Kamerový stativ</t>
  </si>
  <si>
    <t>Přepravní obal na kamerový stativ</t>
  </si>
  <si>
    <t>Sluchátka s mikrofonem</t>
  </si>
  <si>
    <t>Přepravní case s pěnou</t>
  </si>
  <si>
    <t>Náhledový monitor</t>
  </si>
  <si>
    <t>Prodlužovací el. kabel na bubnu</t>
  </si>
  <si>
    <t>Pláštěnka proti dešti pro broadcast kameru</t>
  </si>
  <si>
    <t>Ruční kamerový rig pro broadcast kameru</t>
  </si>
  <si>
    <t>Volitelné madlo k ramennímu rigu</t>
  </si>
  <si>
    <t>Sada pevných objektivů</t>
  </si>
  <si>
    <t>Pevný voděodolný kufr na 4 pevné objektivy</t>
  </si>
  <si>
    <t>Celkem:</t>
  </si>
  <si>
    <r>
      <t xml:space="preserve">* </t>
    </r>
    <r>
      <rPr>
        <sz val="12"/>
        <color rgb="FFFF0000"/>
        <rFont val="Calibri"/>
        <family val="2"/>
      </rPr>
      <t>Dodavatel uvede ve sloupci "Nabízený výrobek" požadované údaje tak, aby bylo možné posoudit, zda splňuje požadované technické parametry dle Příloha č. 1 - Technická specifikace</t>
    </r>
  </si>
  <si>
    <t>Příloha č. 2 - Soupis dodávek - část 2: IT vybavení pro režii a střih - FPF SU (projekt NPO - část A3)</t>
  </si>
  <si>
    <t>Název položky</t>
  </si>
  <si>
    <t>Odkaz na certifikaci výrobku (ENERGY STAR, EPEAT apod.)</t>
  </si>
  <si>
    <t>A3 FPF - Profesionální pracovní stanice optimalizovaná pro režijní SW vMIX Pro</t>
  </si>
  <si>
    <t>A3 FPF - Počítač pro režii</t>
  </si>
  <si>
    <t>A3-FÚ "Kinematografická kamera - sestava s příslušenstvím"</t>
  </si>
  <si>
    <t>Full frame cinema kamera</t>
  </si>
  <si>
    <t>Paměťová karta pro full frame cinema kameru</t>
  </si>
  <si>
    <t>Tyče pro full frame cinema kameru</t>
  </si>
  <si>
    <t>Základní objektiv pro full frame cinema kameru</t>
  </si>
  <si>
    <t>Nástavec pro manuální ostření digitální kamery</t>
  </si>
  <si>
    <t>Stativ pro full frame cinema kameru</t>
  </si>
  <si>
    <t>Náhledový monitor pro kameru</t>
  </si>
  <si>
    <t>Sada objektivů</t>
  </si>
  <si>
    <t>Brašna na kameru</t>
  </si>
  <si>
    <t>Klec pro full frame cinema kameru</t>
  </si>
  <si>
    <t>Hand grip pro full frame cinema kameru</t>
  </si>
  <si>
    <t>Shoulderpad pro full frame cinema kameru</t>
  </si>
  <si>
    <t>Externí rekordér/monitor</t>
  </si>
  <si>
    <t>Paměťové médium externího rekordéru</t>
  </si>
  <si>
    <t>Obal pro paměťové médium</t>
  </si>
  <si>
    <t>Sada ostření</t>
  </si>
  <si>
    <t>Kompendium pro digitální kameru</t>
  </si>
  <si>
    <t>Rotační polarizační filtr pro digitální kameru</t>
  </si>
  <si>
    <t>Sada ND filtrů pro digitální kameru</t>
  </si>
  <si>
    <t>ND filtr s plynulým gradientem 0,3</t>
  </si>
  <si>
    <t>ND filtr s plynulým gradientem 0,6</t>
  </si>
  <si>
    <t>ND filtr s plynulým gradientem 0,9</t>
  </si>
  <si>
    <t>ND filtr s plynulým gradientem 01,2</t>
  </si>
  <si>
    <t>ND filtr s ostrým gradientem 0,3</t>
  </si>
  <si>
    <t>ND filtr s ostrým gradientem 0,6</t>
  </si>
  <si>
    <t>ND filtr s ostrým gradientem 0,9</t>
  </si>
  <si>
    <t>ND filtr s ostrým gradientem 1,2</t>
  </si>
  <si>
    <t>A3-FÚ "Dokumentární kamera - sestava s příslušenstvím</t>
  </si>
  <si>
    <t>Reportážní digitální 4K kamera</t>
  </si>
  <si>
    <t>Náhradní baterie pro reportážní digitální 4K kameru</t>
  </si>
  <si>
    <t>Brašna pro reportážní digitální 4K kameru</t>
  </si>
  <si>
    <t>Statit pro reportážní digitální 4K kameru</t>
  </si>
  <si>
    <t>Stereo mikrofon pro reportání digitální 4K kameru</t>
  </si>
  <si>
    <t>A3-FÚ "Kamera 360 stupňů - sestava s příslušenstvím"</t>
  </si>
  <si>
    <t>Kamerová sestava dokumentární 360 stupňů</t>
  </si>
  <si>
    <t>Záznamové médium</t>
  </si>
  <si>
    <t>Stativ</t>
  </si>
  <si>
    <t>A3-FÚ "Kompaktní 4K kamera - sestava s příslušenstvím"</t>
  </si>
  <si>
    <t>Kompaktní 4K kamera</t>
  </si>
  <si>
    <t>Brašna</t>
  </si>
  <si>
    <t>Náhradní baterie</t>
  </si>
  <si>
    <t>Rychlostní nabíječka USB-C duální nabíječka</t>
  </si>
  <si>
    <t>Malé LED RGB světlo na kameru</t>
  </si>
  <si>
    <t>A3-FÚ "Full frame cinema kamera - sestava s příslušenstvím"</t>
  </si>
  <si>
    <t>Klec pro full frame kameru</t>
  </si>
  <si>
    <t>Brašna pro full frame cinema kameru</t>
  </si>
  <si>
    <t>Sada ZOOm objektivů pro full frame cinema kameru</t>
  </si>
  <si>
    <t>A3-FÚ "Adaptér objektivu PL mount na E mount"</t>
  </si>
  <si>
    <t>A3-FÚ "Objektiv 50mm pro VDSLR ER mount"</t>
  </si>
  <si>
    <t>A3-FÚ "Objektiv 16mm pro VDSLR ER mount"</t>
  </si>
  <si>
    <t>A3-FÚ - Sada LED reflektorů vč. příslušenství</t>
  </si>
  <si>
    <t>[dodavatel doplní všechy komponenty sady, tj. světelné tyče, LED světlo, stativ]</t>
  </si>
  <si>
    <t>A3-FÚ "Střihová stanice pro vícekamerový záznam ve studiu - sestava s příslušenstvím"</t>
  </si>
  <si>
    <t>Režie s integrovaným ovládacím pultem</t>
  </si>
  <si>
    <t>Monitor k miniaturní režii</t>
  </si>
  <si>
    <t>Kompaktní hardcase</t>
  </si>
  <si>
    <t>A3-FÚ "Stanice pro záznam a zpracování zvuku - sestava se sadou monitorů"</t>
  </si>
  <si>
    <t>PC stanice</t>
  </si>
  <si>
    <t>Náhledové monitory</t>
  </si>
  <si>
    <t>A3-FÚ "Střihová stanice s monitorem"</t>
  </si>
  <si>
    <t>Monitory</t>
  </si>
  <si>
    <t>A3-FÚ "Mobilní střihová stanice I."</t>
  </si>
  <si>
    <t>Notebook</t>
  </si>
  <si>
    <t>A3-FÚ "Mobilní střihová stanice II."</t>
  </si>
  <si>
    <t>Příloha č. 2 - Soupis dodávek - část 6: Zvukové vybavení a příslušenství pro FÚ SU (projekt NPO - část A3)</t>
  </si>
  <si>
    <t>A3 FÚ - Timecode generátor</t>
  </si>
  <si>
    <t>A3 FÚ - Sluchátka</t>
  </si>
  <si>
    <t>A3 FÚ - Směrový mikrofon</t>
  </si>
  <si>
    <t>A3 FÚ - Bezdrátový mikrofon s vysílačem a příjačem pro reportážní digitální 4K kameru</t>
  </si>
  <si>
    <t>A3 FÚ - Mikrofonní tyč krátká</t>
  </si>
  <si>
    <t>A3 FÚ - Mikrofonní tyč dlouhá</t>
  </si>
  <si>
    <t>A3 FÚ - Protivětrný obal na mikrofon</t>
  </si>
  <si>
    <t>A3 FÚ - Zvukový rekordér</t>
  </si>
  <si>
    <t>A3 FÚ - Bezdrátový set</t>
  </si>
  <si>
    <t xml:space="preserve">Příloha č. 2 - Soupis dodávek - část 3: Sestava kinematografických a dokumentarních kamer pro FÚ SU (projekt NPO – část A3) </t>
  </si>
  <si>
    <t>Příloha č. 2 - Soupis dodávek - část 4: Světelný park - sada osvětlovací techniky pro FÚ SU" (projekt NPO - část A3)</t>
  </si>
  <si>
    <t>Příloha č. 2 - Soupis dodávek - část 5: Multimediální a střihové PC stanice pro FÚ SU (projekt NPO – část A3)</t>
  </si>
  <si>
    <t>nerelevantní</t>
  </si>
  <si>
    <t>Bezdrátový přenos videa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</si>
</sst>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_K_č"/>
  </numFmts>
  <fonts count="14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A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medium"/>
      <bottom style="thin"/>
    </border>
    <border>
      <left style="thin">
        <color rgb="FF000000"/>
      </left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77">
    <xf numFmtId="0" fontId="0" fillId="0" borderId="0" xfId="0"/>
    <xf numFmtId="0" fontId="7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6" fillId="4" borderId="5" xfId="20" applyFont="1" applyFill="1" applyBorder="1" applyAlignment="1">
      <alignment vertical="center" wrapText="1"/>
      <protection/>
    </xf>
    <xf numFmtId="0" fontId="3" fillId="0" borderId="0" xfId="0" applyFont="1" applyAlignment="1">
      <alignment horizontal="left" vertical="center"/>
    </xf>
    <xf numFmtId="0" fontId="6" fillId="0" borderId="0" xfId="0" applyFont="1"/>
    <xf numFmtId="0" fontId="3" fillId="0" borderId="0" xfId="0" applyFont="1" applyAlignment="1">
      <alignment wrapText="1"/>
    </xf>
    <xf numFmtId="0" fontId="9" fillId="0" borderId="0" xfId="0" applyFont="1"/>
    <xf numFmtId="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8" fillId="5" borderId="5" xfId="20" applyFont="1" applyFill="1" applyBorder="1" applyAlignment="1">
      <alignment horizontal="center" vertical="center" wrapText="1"/>
      <protection/>
    </xf>
    <xf numFmtId="4" fontId="3" fillId="6" borderId="5" xfId="21" applyNumberFormat="1" applyFont="1" applyFill="1" applyBorder="1" applyAlignment="1">
      <alignment horizontal="center" vertical="center"/>
    </xf>
    <xf numFmtId="4" fontId="3" fillId="6" borderId="5" xfId="0" applyNumberFormat="1" applyFont="1" applyFill="1" applyBorder="1" applyAlignment="1">
      <alignment horizontal="center" vertical="center"/>
    </xf>
    <xf numFmtId="0" fontId="10" fillId="0" borderId="0" xfId="0" applyFont="1"/>
    <xf numFmtId="1" fontId="3" fillId="0" borderId="5" xfId="0" applyNumberFormat="1" applyFont="1" applyBorder="1" applyAlignment="1">
      <alignment horizontal="center" vertical="center"/>
    </xf>
    <xf numFmtId="0" fontId="0" fillId="0" borderId="0" xfId="0" applyFont="1"/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5" borderId="11" xfId="20" applyFont="1" applyFill="1" applyBorder="1" applyAlignment="1">
      <alignment horizontal="center" vertical="center" wrapText="1"/>
      <protection/>
    </xf>
    <xf numFmtId="1" fontId="3" fillId="0" borderId="11" xfId="0" applyNumberFormat="1" applyFont="1" applyBorder="1" applyAlignment="1">
      <alignment horizontal="center" vertical="center"/>
    </xf>
    <xf numFmtId="4" fontId="3" fillId="6" borderId="11" xfId="21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6" borderId="1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5" xfId="20" applyFont="1" applyFill="1" applyBorder="1" applyAlignment="1">
      <alignment horizontal="center" vertical="center" wrapText="1"/>
      <protection/>
    </xf>
    <xf numFmtId="0" fontId="3" fillId="4" borderId="5" xfId="20" applyFont="1" applyFill="1" applyBorder="1" applyAlignment="1">
      <alignment horizontal="left" vertical="center" wrapText="1"/>
      <protection/>
    </xf>
    <xf numFmtId="0" fontId="3" fillId="4" borderId="12" xfId="20" applyFont="1" applyFill="1" applyBorder="1" applyAlignment="1">
      <alignment horizontal="left" vertical="center" wrapText="1"/>
      <protection/>
    </xf>
    <xf numFmtId="0" fontId="3" fillId="4" borderId="13" xfId="20" applyFont="1" applyFill="1" applyBorder="1" applyAlignment="1">
      <alignment horizontal="left" vertical="center" wrapText="1"/>
      <protection/>
    </xf>
    <xf numFmtId="0" fontId="5" fillId="2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4" borderId="15" xfId="20" applyFont="1" applyFill="1" applyBorder="1" applyAlignment="1">
      <alignment horizontal="center" vertical="center" wrapText="1"/>
      <protection/>
    </xf>
    <xf numFmtId="4" fontId="3" fillId="6" borderId="16" xfId="21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6" borderId="16" xfId="0" applyNumberFormat="1" applyFont="1" applyFill="1" applyBorder="1" applyAlignment="1">
      <alignment horizontal="center" vertical="center"/>
    </xf>
    <xf numFmtId="0" fontId="5" fillId="5" borderId="17" xfId="20" applyFont="1" applyFill="1" applyBorder="1" applyAlignment="1">
      <alignment horizontal="center" vertical="center" wrapText="1"/>
      <protection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12" fillId="4" borderId="5" xfId="20" applyFont="1" applyFill="1" applyBorder="1" applyAlignment="1">
      <alignment vertical="center" wrapText="1"/>
      <protection/>
    </xf>
    <xf numFmtId="0" fontId="13" fillId="5" borderId="5" xfId="20" applyFont="1" applyFill="1" applyBorder="1" applyAlignment="1">
      <alignment horizontal="center" vertical="center" wrapText="1"/>
      <protection/>
    </xf>
    <xf numFmtId="1" fontId="12" fillId="0" borderId="5" xfId="0" applyNumberFormat="1" applyFont="1" applyBorder="1" applyAlignment="1">
      <alignment horizontal="center" vertical="center"/>
    </xf>
    <xf numFmtId="4" fontId="12" fillId="6" borderId="5" xfId="21" applyNumberFormat="1" applyFont="1" applyFill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4" fontId="12" fillId="6" borderId="5" xfId="0" applyNumberFormat="1" applyFont="1" applyFill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4" borderId="5" xfId="20" applyFont="1" applyFill="1" applyBorder="1" applyAlignment="1">
      <alignment horizontal="center" vertical="center" wrapText="1"/>
      <protection/>
    </xf>
    <xf numFmtId="0" fontId="3" fillId="0" borderId="5" xfId="0" applyFont="1" applyBorder="1" applyAlignment="1">
      <alignment horizontal="center" vertical="center"/>
    </xf>
    <xf numFmtId="0" fontId="3" fillId="4" borderId="16" xfId="20" applyFont="1" applyFill="1" applyBorder="1" applyAlignment="1">
      <alignment horizontal="center" vertical="center" wrapText="1"/>
      <protection/>
    </xf>
    <xf numFmtId="0" fontId="3" fillId="4" borderId="20" xfId="20" applyFont="1" applyFill="1" applyBorder="1" applyAlignment="1">
      <alignment horizontal="center" vertical="center" wrapText="1"/>
      <protection/>
    </xf>
    <xf numFmtId="0" fontId="3" fillId="4" borderId="15" xfId="20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4" borderId="16" xfId="20" applyFont="1" applyFill="1" applyBorder="1" applyAlignment="1">
      <alignment horizontal="center" vertical="center" wrapText="1"/>
      <protection/>
    </xf>
    <xf numFmtId="0" fontId="6" fillId="4" borderId="20" xfId="20" applyFont="1" applyFill="1" applyBorder="1" applyAlignment="1">
      <alignment horizontal="center" vertical="center" wrapText="1"/>
      <protection/>
    </xf>
    <xf numFmtId="0" fontId="6" fillId="4" borderId="15" xfId="20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Měna" xfId="21"/>
    <cellStyle name="Normální 2" xfId="22"/>
    <cellStyle name="Normální 3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microsoft.com/office/2017/10/relationships/person" Target="persons/person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vla Vítková" id="{3908C5D2-4E7B-447B-9952-B2D520B13F74}" userId="S::vit0061@ad.slu.cz::a2db030b-7100-4b63-b63b-d22f8123e76f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5" dT="2023-08-22T12:11:27.67" personId="{3908C5D2-4E7B-447B-9952-B2D520B13F74}" id="{E11B41DD-22D3-465C-A921-C9035B8940C5}">
    <text xml:space="preserve">tady nebudeme chtít certifikaci?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5" dT="2023-08-22T12:09:33.22" personId="{3908C5D2-4E7B-447B-9952-B2D520B13F74}" id="{C2F1B519-0266-46E9-92C0-8E498DAA9EF7}">
    <text xml:space="preserve">má to certifikaci? </text>
  </threadedComment>
  <threadedComment ref="E7" dT="2023-08-22T12:10:06.09" personId="{3908C5D2-4E7B-447B-9952-B2D520B13F74}" id="{6F6DF608-0B64-4550-A02E-FFC7A818E529}">
    <text xml:space="preserve">má to certifikaci? 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2.xml" /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D767D-7530-4036-9020-90D0ED0A6C2E}">
  <sheetPr>
    <pageSetUpPr fitToPage="1"/>
  </sheetPr>
  <dimension ref="A1:I25"/>
  <sheetViews>
    <sheetView tabSelected="1" workbookViewId="0" topLeftCell="A13">
      <selection activeCell="C20" sqref="C20"/>
    </sheetView>
  </sheetViews>
  <sheetFormatPr defaultColWidth="8.7109375" defaultRowHeight="15"/>
  <cols>
    <col min="1" max="1" width="9.28125" style="2" customWidth="1"/>
    <col min="2" max="2" width="28.7109375" style="2" customWidth="1"/>
    <col min="3" max="3" width="34.57421875" style="2" customWidth="1"/>
    <col min="4" max="4" width="41.8515625" style="2" customWidth="1"/>
    <col min="5" max="9" width="13.00390625" style="2" customWidth="1"/>
    <col min="10" max="16384" width="8.7109375" style="2" customWidth="1"/>
  </cols>
  <sheetData>
    <row r="1" spans="1:8" ht="15.75">
      <c r="A1" s="24" t="s">
        <v>0</v>
      </c>
      <c r="B1" s="24"/>
      <c r="F1" s="3"/>
      <c r="G1" s="4"/>
      <c r="H1" s="3"/>
    </row>
    <row r="2" spans="1:8" ht="22.15" customHeight="1">
      <c r="A2" s="1"/>
      <c r="B2" s="1"/>
      <c r="C2" s="15"/>
      <c r="F2" s="3"/>
      <c r="G2" s="4"/>
      <c r="H2" s="3"/>
    </row>
    <row r="3" ht="15.75" thickBot="1"/>
    <row r="4" spans="1:9" ht="30" customHeight="1">
      <c r="A4" s="5" t="s">
        <v>1</v>
      </c>
      <c r="B4" s="49" t="s">
        <v>2</v>
      </c>
      <c r="C4" s="50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8" t="s">
        <v>8</v>
      </c>
      <c r="I4" s="9" t="s">
        <v>9</v>
      </c>
    </row>
    <row r="5" spans="1:9" ht="30" customHeight="1">
      <c r="A5" s="63">
        <v>1</v>
      </c>
      <c r="B5" s="60" t="s">
        <v>10</v>
      </c>
      <c r="C5" s="11" t="s">
        <v>11</v>
      </c>
      <c r="D5" s="21" t="s">
        <v>12</v>
      </c>
      <c r="E5" s="25">
        <v>3</v>
      </c>
      <c r="F5" s="22">
        <v>0</v>
      </c>
      <c r="G5" s="16">
        <f aca="true" t="shared" si="0" ref="G5:G22">F5*E5</f>
        <v>0</v>
      </c>
      <c r="H5" s="23">
        <f aca="true" t="shared" si="1" ref="H5:H22">G5*0.21</f>
        <v>0</v>
      </c>
      <c r="I5" s="17">
        <f aca="true" t="shared" si="2" ref="I5:I22">G5+H5</f>
        <v>0</v>
      </c>
    </row>
    <row r="6" spans="1:9" ht="30" customHeight="1">
      <c r="A6" s="64"/>
      <c r="B6" s="61"/>
      <c r="C6" s="11" t="s">
        <v>13</v>
      </c>
      <c r="D6" s="21" t="s">
        <v>12</v>
      </c>
      <c r="E6" s="25">
        <v>3</v>
      </c>
      <c r="F6" s="22">
        <v>0</v>
      </c>
      <c r="G6" s="16">
        <f t="shared" si="0"/>
        <v>0</v>
      </c>
      <c r="H6" s="23">
        <f t="shared" si="1"/>
        <v>0</v>
      </c>
      <c r="I6" s="17">
        <f t="shared" si="2"/>
        <v>0</v>
      </c>
    </row>
    <row r="7" spans="1:9" ht="30" customHeight="1">
      <c r="A7" s="64"/>
      <c r="B7" s="61"/>
      <c r="C7" s="11" t="s">
        <v>14</v>
      </c>
      <c r="D7" s="21" t="s">
        <v>12</v>
      </c>
      <c r="E7" s="25">
        <v>3</v>
      </c>
      <c r="F7" s="22">
        <v>0</v>
      </c>
      <c r="G7" s="16">
        <f t="shared" si="0"/>
        <v>0</v>
      </c>
      <c r="H7" s="23">
        <f t="shared" si="1"/>
        <v>0</v>
      </c>
      <c r="I7" s="17">
        <f t="shared" si="2"/>
        <v>0</v>
      </c>
    </row>
    <row r="8" spans="1:9" ht="30" customHeight="1">
      <c r="A8" s="64"/>
      <c r="B8" s="61"/>
      <c r="C8" s="11" t="s">
        <v>15</v>
      </c>
      <c r="D8" s="21" t="s">
        <v>12</v>
      </c>
      <c r="E8" s="51">
        <v>6</v>
      </c>
      <c r="F8" s="22">
        <v>0</v>
      </c>
      <c r="G8" s="16">
        <f t="shared" si="0"/>
        <v>0</v>
      </c>
      <c r="H8" s="23">
        <f t="shared" si="1"/>
        <v>0</v>
      </c>
      <c r="I8" s="17">
        <f t="shared" si="2"/>
        <v>0</v>
      </c>
    </row>
    <row r="9" spans="1:9" ht="30" customHeight="1">
      <c r="A9" s="64"/>
      <c r="B9" s="61"/>
      <c r="C9" s="11" t="s">
        <v>16</v>
      </c>
      <c r="D9" s="21" t="s">
        <v>12</v>
      </c>
      <c r="E9" s="25">
        <v>3</v>
      </c>
      <c r="F9" s="22">
        <v>0</v>
      </c>
      <c r="G9" s="16">
        <f t="shared" si="0"/>
        <v>0</v>
      </c>
      <c r="H9" s="23">
        <f t="shared" si="1"/>
        <v>0</v>
      </c>
      <c r="I9" s="17">
        <f t="shared" si="2"/>
        <v>0</v>
      </c>
    </row>
    <row r="10" spans="1:9" ht="30" customHeight="1">
      <c r="A10" s="64"/>
      <c r="B10" s="61"/>
      <c r="C10" s="11" t="s">
        <v>17</v>
      </c>
      <c r="D10" s="21" t="s">
        <v>12</v>
      </c>
      <c r="E10" s="25">
        <v>3</v>
      </c>
      <c r="F10" s="22">
        <v>0</v>
      </c>
      <c r="G10" s="16">
        <f t="shared" si="0"/>
        <v>0</v>
      </c>
      <c r="H10" s="23">
        <f t="shared" si="1"/>
        <v>0</v>
      </c>
      <c r="I10" s="17">
        <f t="shared" si="2"/>
        <v>0</v>
      </c>
    </row>
    <row r="11" spans="1:9" ht="30" customHeight="1">
      <c r="A11" s="64"/>
      <c r="B11" s="61"/>
      <c r="C11" s="11" t="s">
        <v>18</v>
      </c>
      <c r="D11" s="21" t="s">
        <v>12</v>
      </c>
      <c r="E11" s="25">
        <v>3</v>
      </c>
      <c r="F11" s="22">
        <v>0</v>
      </c>
      <c r="G11" s="16">
        <f t="shared" si="0"/>
        <v>0</v>
      </c>
      <c r="H11" s="23">
        <f t="shared" si="1"/>
        <v>0</v>
      </c>
      <c r="I11" s="17">
        <f t="shared" si="2"/>
        <v>0</v>
      </c>
    </row>
    <row r="12" spans="1:9" ht="30" customHeight="1">
      <c r="A12" s="64"/>
      <c r="B12" s="61"/>
      <c r="C12" s="11" t="s">
        <v>19</v>
      </c>
      <c r="D12" s="21" t="s">
        <v>12</v>
      </c>
      <c r="E12" s="25">
        <v>3</v>
      </c>
      <c r="F12" s="22">
        <v>0</v>
      </c>
      <c r="G12" s="16">
        <f t="shared" si="0"/>
        <v>0</v>
      </c>
      <c r="H12" s="23">
        <f t="shared" si="1"/>
        <v>0</v>
      </c>
      <c r="I12" s="17">
        <f t="shared" si="2"/>
        <v>0</v>
      </c>
    </row>
    <row r="13" spans="1:9" ht="30" customHeight="1">
      <c r="A13" s="64"/>
      <c r="B13" s="61"/>
      <c r="C13" s="11" t="s">
        <v>20</v>
      </c>
      <c r="D13" s="21" t="s">
        <v>12</v>
      </c>
      <c r="E13" s="25">
        <v>3</v>
      </c>
      <c r="F13" s="22">
        <v>0</v>
      </c>
      <c r="G13" s="16">
        <f t="shared" si="0"/>
        <v>0</v>
      </c>
      <c r="H13" s="23">
        <f t="shared" si="1"/>
        <v>0</v>
      </c>
      <c r="I13" s="17">
        <f t="shared" si="2"/>
        <v>0</v>
      </c>
    </row>
    <row r="14" spans="1:9" ht="30" customHeight="1">
      <c r="A14" s="64"/>
      <c r="B14" s="61"/>
      <c r="C14" s="11" t="s">
        <v>21</v>
      </c>
      <c r="D14" s="21" t="s">
        <v>12</v>
      </c>
      <c r="E14" s="25">
        <v>3</v>
      </c>
      <c r="F14" s="22">
        <v>0</v>
      </c>
      <c r="G14" s="16">
        <f t="shared" si="0"/>
        <v>0</v>
      </c>
      <c r="H14" s="23">
        <f t="shared" si="1"/>
        <v>0</v>
      </c>
      <c r="I14" s="17">
        <f t="shared" si="2"/>
        <v>0</v>
      </c>
    </row>
    <row r="15" spans="1:9" ht="30" customHeight="1">
      <c r="A15" s="64"/>
      <c r="B15" s="61"/>
      <c r="C15" s="11" t="s">
        <v>22</v>
      </c>
      <c r="D15" s="21" t="s">
        <v>12</v>
      </c>
      <c r="E15" s="25">
        <v>3</v>
      </c>
      <c r="F15" s="22">
        <v>0</v>
      </c>
      <c r="G15" s="16">
        <f t="shared" si="0"/>
        <v>0</v>
      </c>
      <c r="H15" s="23">
        <f t="shared" si="1"/>
        <v>0</v>
      </c>
      <c r="I15" s="17">
        <f t="shared" si="2"/>
        <v>0</v>
      </c>
    </row>
    <row r="16" spans="1:9" ht="30" customHeight="1">
      <c r="A16" s="64"/>
      <c r="B16" s="61"/>
      <c r="C16" s="11" t="s">
        <v>23</v>
      </c>
      <c r="D16" s="21" t="s">
        <v>12</v>
      </c>
      <c r="E16" s="25">
        <v>3</v>
      </c>
      <c r="F16" s="22">
        <v>0</v>
      </c>
      <c r="G16" s="16">
        <f t="shared" si="0"/>
        <v>0</v>
      </c>
      <c r="H16" s="23">
        <f t="shared" si="1"/>
        <v>0</v>
      </c>
      <c r="I16" s="17">
        <f t="shared" si="2"/>
        <v>0</v>
      </c>
    </row>
    <row r="17" spans="1:9" ht="30" customHeight="1">
      <c r="A17" s="64"/>
      <c r="B17" s="61"/>
      <c r="C17" s="11" t="s">
        <v>24</v>
      </c>
      <c r="D17" s="21" t="s">
        <v>12</v>
      </c>
      <c r="E17" s="25">
        <v>3</v>
      </c>
      <c r="F17" s="22">
        <v>0</v>
      </c>
      <c r="G17" s="16">
        <f t="shared" si="0"/>
        <v>0</v>
      </c>
      <c r="H17" s="23">
        <f t="shared" si="1"/>
        <v>0</v>
      </c>
      <c r="I17" s="17">
        <f t="shared" si="2"/>
        <v>0</v>
      </c>
    </row>
    <row r="18" spans="1:9" ht="30" customHeight="1">
      <c r="A18" s="64"/>
      <c r="B18" s="61"/>
      <c r="C18" s="11" t="s">
        <v>25</v>
      </c>
      <c r="D18" s="21" t="s">
        <v>12</v>
      </c>
      <c r="E18" s="25">
        <v>1</v>
      </c>
      <c r="F18" s="22">
        <v>0</v>
      </c>
      <c r="G18" s="16">
        <f t="shared" si="0"/>
        <v>0</v>
      </c>
      <c r="H18" s="23">
        <f t="shared" si="1"/>
        <v>0</v>
      </c>
      <c r="I18" s="17">
        <f t="shared" si="2"/>
        <v>0</v>
      </c>
    </row>
    <row r="19" spans="1:9" ht="30" customHeight="1">
      <c r="A19" s="64"/>
      <c r="B19" s="61"/>
      <c r="C19" s="11" t="s">
        <v>26</v>
      </c>
      <c r="D19" s="21" t="s">
        <v>12</v>
      </c>
      <c r="E19" s="25">
        <v>1</v>
      </c>
      <c r="F19" s="22">
        <v>0</v>
      </c>
      <c r="G19" s="16">
        <f t="shared" si="0"/>
        <v>0</v>
      </c>
      <c r="H19" s="23">
        <f t="shared" si="1"/>
        <v>0</v>
      </c>
      <c r="I19" s="17">
        <f t="shared" si="2"/>
        <v>0</v>
      </c>
    </row>
    <row r="20" spans="1:9" ht="30" customHeight="1">
      <c r="A20" s="64"/>
      <c r="B20" s="61"/>
      <c r="C20" s="52" t="s">
        <v>115</v>
      </c>
      <c r="D20" s="53" t="s">
        <v>12</v>
      </c>
      <c r="E20" s="54">
        <v>1</v>
      </c>
      <c r="F20" s="55">
        <v>0</v>
      </c>
      <c r="G20" s="56">
        <f t="shared" si="0"/>
        <v>0</v>
      </c>
      <c r="H20" s="57">
        <f t="shared" si="1"/>
        <v>0</v>
      </c>
      <c r="I20" s="58">
        <f t="shared" si="2"/>
        <v>0</v>
      </c>
    </row>
    <row r="21" spans="1:9" ht="30" customHeight="1">
      <c r="A21" s="64"/>
      <c r="B21" s="61"/>
      <c r="C21" s="11" t="s">
        <v>27</v>
      </c>
      <c r="D21" s="21" t="s">
        <v>12</v>
      </c>
      <c r="E21" s="25">
        <v>1</v>
      </c>
      <c r="F21" s="22">
        <v>0</v>
      </c>
      <c r="G21" s="16">
        <f t="shared" si="0"/>
        <v>0</v>
      </c>
      <c r="H21" s="23">
        <f t="shared" si="1"/>
        <v>0</v>
      </c>
      <c r="I21" s="17">
        <f t="shared" si="2"/>
        <v>0</v>
      </c>
    </row>
    <row r="22" spans="1:9" ht="30" customHeight="1" thickBot="1">
      <c r="A22" s="65"/>
      <c r="B22" s="62"/>
      <c r="C22" s="11" t="s">
        <v>28</v>
      </c>
      <c r="D22" s="21" t="s">
        <v>12</v>
      </c>
      <c r="E22" s="25">
        <v>1</v>
      </c>
      <c r="F22" s="22">
        <v>0</v>
      </c>
      <c r="G22" s="16">
        <f t="shared" si="0"/>
        <v>0</v>
      </c>
      <c r="H22" s="23">
        <f t="shared" si="1"/>
        <v>0</v>
      </c>
      <c r="I22" s="17">
        <f t="shared" si="2"/>
        <v>0</v>
      </c>
    </row>
    <row r="23" spans="1:9" ht="30" customHeight="1" thickBot="1">
      <c r="A23" s="4"/>
      <c r="B23" s="4"/>
      <c r="C23" s="12"/>
      <c r="D23" s="13"/>
      <c r="E23" s="3"/>
      <c r="F23" s="18" t="s">
        <v>29</v>
      </c>
      <c r="G23" s="19">
        <f>SUM(G5:G22)</f>
        <v>0</v>
      </c>
      <c r="H23" s="19">
        <f>SUM(H5:H22)</f>
        <v>0</v>
      </c>
      <c r="I23" s="20">
        <f>SUM(I5:I22)</f>
        <v>0</v>
      </c>
    </row>
    <row r="24" spans="1:9" ht="18.75">
      <c r="A24" s="59"/>
      <c r="B24" s="59"/>
      <c r="C24" s="59"/>
      <c r="I24" s="14"/>
    </row>
    <row r="25" spans="1:2" ht="22.15" customHeight="1">
      <c r="A25" s="26" t="s">
        <v>30</v>
      </c>
      <c r="B25" s="26"/>
    </row>
  </sheetData>
  <mergeCells count="3">
    <mergeCell ref="A24:C24"/>
    <mergeCell ref="B5:B22"/>
    <mergeCell ref="A5:A22"/>
  </mergeCells>
  <printOptions/>
  <pageMargins left="0.7086614173228347" right="0.7086614173228347" top="0.7874015748031497" bottom="0.7874015748031497" header="0.5118110236220472" footer="0.5118110236220472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A438F-BD83-47A5-8F85-96FE967ABBAE}">
  <sheetPr>
    <pageSetUpPr fitToPage="1"/>
  </sheetPr>
  <dimension ref="A1:I9"/>
  <sheetViews>
    <sheetView workbookViewId="0" topLeftCell="A1">
      <selection activeCell="B5" sqref="B5"/>
    </sheetView>
  </sheetViews>
  <sheetFormatPr defaultColWidth="8.7109375" defaultRowHeight="15"/>
  <cols>
    <col min="1" max="1" width="10.28125" style="2" customWidth="1"/>
    <col min="2" max="2" width="34.57421875" style="2" customWidth="1"/>
    <col min="3" max="4" width="41.8515625" style="2" customWidth="1"/>
    <col min="5" max="9" width="13.00390625" style="2" customWidth="1"/>
    <col min="10" max="16384" width="8.7109375" style="2" customWidth="1"/>
  </cols>
  <sheetData>
    <row r="1" spans="1:8" ht="15.75">
      <c r="A1" s="24" t="s">
        <v>31</v>
      </c>
      <c r="F1" s="3"/>
      <c r="G1" s="4"/>
      <c r="H1" s="3"/>
    </row>
    <row r="2" spans="1:8" ht="22.15" customHeight="1">
      <c r="A2" s="1"/>
      <c r="B2" s="15"/>
      <c r="F2" s="3"/>
      <c r="G2" s="4"/>
      <c r="H2" s="3"/>
    </row>
    <row r="3" ht="15.75" thickBot="1"/>
    <row r="4" spans="1:9" ht="30" customHeight="1">
      <c r="A4" s="5" t="s">
        <v>1</v>
      </c>
      <c r="B4" s="6" t="s">
        <v>32</v>
      </c>
      <c r="C4" s="7" t="s">
        <v>4</v>
      </c>
      <c r="D4" s="7" t="s">
        <v>33</v>
      </c>
      <c r="E4" s="8" t="s">
        <v>5</v>
      </c>
      <c r="F4" s="7" t="s">
        <v>6</v>
      </c>
      <c r="G4" s="8" t="s">
        <v>7</v>
      </c>
      <c r="H4" s="8" t="s">
        <v>8</v>
      </c>
      <c r="I4" s="9" t="s">
        <v>9</v>
      </c>
    </row>
    <row r="5" spans="1:9" ht="48" customHeight="1">
      <c r="A5" s="10">
        <v>1</v>
      </c>
      <c r="B5" s="11" t="s">
        <v>34</v>
      </c>
      <c r="C5" s="21" t="s">
        <v>12</v>
      </c>
      <c r="D5" s="21" t="s">
        <v>12</v>
      </c>
      <c r="E5" s="25">
        <v>1</v>
      </c>
      <c r="F5" s="22">
        <v>0</v>
      </c>
      <c r="G5" s="16">
        <f aca="true" t="shared" si="0" ref="G5:G6">F5*E5</f>
        <v>0</v>
      </c>
      <c r="H5" s="23">
        <f aca="true" t="shared" si="1" ref="H5:H6">G5*0.21</f>
        <v>0</v>
      </c>
      <c r="I5" s="17">
        <f aca="true" t="shared" si="2" ref="I5:I6">G5+H5</f>
        <v>0</v>
      </c>
    </row>
    <row r="6" spans="1:9" ht="30" customHeight="1" thickBot="1">
      <c r="A6" s="10">
        <v>2</v>
      </c>
      <c r="B6" s="11" t="s">
        <v>35</v>
      </c>
      <c r="C6" s="21" t="s">
        <v>12</v>
      </c>
      <c r="D6" s="21" t="s">
        <v>12</v>
      </c>
      <c r="E6" s="25">
        <v>1</v>
      </c>
      <c r="F6" s="22">
        <v>0</v>
      </c>
      <c r="G6" s="16">
        <f t="shared" si="0"/>
        <v>0</v>
      </c>
      <c r="H6" s="23">
        <f t="shared" si="1"/>
        <v>0</v>
      </c>
      <c r="I6" s="17">
        <f t="shared" si="2"/>
        <v>0</v>
      </c>
    </row>
    <row r="7" spans="1:9" ht="30" customHeight="1" thickBot="1">
      <c r="A7" s="4"/>
      <c r="B7" s="12"/>
      <c r="C7" s="13"/>
      <c r="D7" s="13"/>
      <c r="E7" s="3"/>
      <c r="F7" s="18" t="s">
        <v>29</v>
      </c>
      <c r="G7" s="19">
        <f>SUM(G5:G6)</f>
        <v>0</v>
      </c>
      <c r="H7" s="19">
        <f>SUM(H5:H6)</f>
        <v>0</v>
      </c>
      <c r="I7" s="20">
        <f>SUM(I5:I6)</f>
        <v>0</v>
      </c>
    </row>
    <row r="8" spans="1:9" ht="18.75">
      <c r="A8" s="59"/>
      <c r="B8" s="59"/>
      <c r="I8" s="14"/>
    </row>
    <row r="9" ht="22.15" customHeight="1">
      <c r="A9" s="26" t="s">
        <v>30</v>
      </c>
    </row>
  </sheetData>
  <mergeCells count="1">
    <mergeCell ref="A8:B8"/>
  </mergeCells>
  <printOptions/>
  <pageMargins left="0.7086614173228347" right="0.7086614173228347" top="0.7874015748031497" bottom="0.7874015748031497" header="0.5118110236220472" footer="0.5118110236220472"/>
  <pageSetup fitToHeight="1" fitToWidth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27301-5B9D-4D1B-986C-C83225C9944A}">
  <sheetPr>
    <pageSetUpPr fitToPage="1"/>
  </sheetPr>
  <dimension ref="A1:I60"/>
  <sheetViews>
    <sheetView workbookViewId="0" topLeftCell="A1">
      <selection activeCell="C11" sqref="C11"/>
    </sheetView>
  </sheetViews>
  <sheetFormatPr defaultColWidth="8.7109375" defaultRowHeight="15"/>
  <cols>
    <col min="1" max="1" width="9.28125" style="2" customWidth="1"/>
    <col min="2" max="3" width="34.57421875" style="2" customWidth="1"/>
    <col min="4" max="4" width="41.8515625" style="2" customWidth="1"/>
    <col min="5" max="9" width="13.00390625" style="2" customWidth="1"/>
    <col min="10" max="16384" width="8.7109375" style="2" customWidth="1"/>
  </cols>
  <sheetData>
    <row r="1" spans="1:8" ht="15.75">
      <c r="A1" s="24" t="s">
        <v>111</v>
      </c>
      <c r="F1" s="3"/>
      <c r="G1" s="4"/>
      <c r="H1" s="3"/>
    </row>
    <row r="2" spans="1:8" ht="22.15" customHeight="1">
      <c r="A2" s="1"/>
      <c r="B2" s="15"/>
      <c r="C2" s="15"/>
      <c r="F2" s="3"/>
      <c r="G2" s="4"/>
      <c r="H2" s="3"/>
    </row>
    <row r="4" spans="1:9" ht="30" customHeight="1">
      <c r="A4" s="42" t="s">
        <v>1</v>
      </c>
      <c r="B4" s="42" t="s">
        <v>2</v>
      </c>
      <c r="C4" s="27" t="s">
        <v>3</v>
      </c>
      <c r="D4" s="28" t="s">
        <v>4</v>
      </c>
      <c r="E4" s="29" t="s">
        <v>5</v>
      </c>
      <c r="F4" s="28" t="s">
        <v>6</v>
      </c>
      <c r="G4" s="29" t="s">
        <v>7</v>
      </c>
      <c r="H4" s="29" t="s">
        <v>8</v>
      </c>
      <c r="I4" s="30" t="s">
        <v>9</v>
      </c>
    </row>
    <row r="5" spans="1:9" ht="30" customHeight="1">
      <c r="A5" s="67">
        <v>1</v>
      </c>
      <c r="B5" s="66" t="s">
        <v>36</v>
      </c>
      <c r="C5" s="40" t="s">
        <v>37</v>
      </c>
      <c r="D5" s="32" t="s">
        <v>12</v>
      </c>
      <c r="E5" s="33">
        <v>1</v>
      </c>
      <c r="F5" s="34">
        <v>0</v>
      </c>
      <c r="G5" s="35">
        <f aca="true" t="shared" si="0" ref="G5:G57">E5*F5</f>
        <v>0</v>
      </c>
      <c r="H5" s="36">
        <f>G5*0.21</f>
        <v>0</v>
      </c>
      <c r="I5" s="35">
        <f>G5+H5</f>
        <v>0</v>
      </c>
    </row>
    <row r="6" spans="1:9" ht="30" customHeight="1">
      <c r="A6" s="67"/>
      <c r="B6" s="66"/>
      <c r="C6" s="41" t="s">
        <v>38</v>
      </c>
      <c r="D6" s="32" t="s">
        <v>12</v>
      </c>
      <c r="E6" s="25">
        <v>3</v>
      </c>
      <c r="F6" s="34">
        <v>0</v>
      </c>
      <c r="G6" s="35">
        <f t="shared" si="0"/>
        <v>0</v>
      </c>
      <c r="H6" s="36">
        <f aca="true" t="shared" si="1" ref="H6:H57">G6*0.21</f>
        <v>0</v>
      </c>
      <c r="I6" s="35">
        <f aca="true" t="shared" si="2" ref="I6:I57">G6+H6</f>
        <v>0</v>
      </c>
    </row>
    <row r="7" spans="1:9" ht="30" customHeight="1">
      <c r="A7" s="67"/>
      <c r="B7" s="66"/>
      <c r="C7" s="41" t="s">
        <v>39</v>
      </c>
      <c r="D7" s="32" t="s">
        <v>12</v>
      </c>
      <c r="E7" s="25">
        <v>1</v>
      </c>
      <c r="F7" s="34">
        <v>0</v>
      </c>
      <c r="G7" s="35">
        <f t="shared" si="0"/>
        <v>0</v>
      </c>
      <c r="H7" s="36">
        <f t="shared" si="1"/>
        <v>0</v>
      </c>
      <c r="I7" s="35">
        <f t="shared" si="2"/>
        <v>0</v>
      </c>
    </row>
    <row r="8" spans="1:9" ht="30" customHeight="1">
      <c r="A8" s="67"/>
      <c r="B8" s="66"/>
      <c r="C8" s="41" t="s">
        <v>40</v>
      </c>
      <c r="D8" s="32" t="s">
        <v>12</v>
      </c>
      <c r="E8" s="25">
        <v>1</v>
      </c>
      <c r="F8" s="34">
        <v>0</v>
      </c>
      <c r="G8" s="35">
        <f t="shared" si="0"/>
        <v>0</v>
      </c>
      <c r="H8" s="36">
        <f t="shared" si="1"/>
        <v>0</v>
      </c>
      <c r="I8" s="35">
        <f t="shared" si="2"/>
        <v>0</v>
      </c>
    </row>
    <row r="9" spans="1:9" ht="30" customHeight="1">
      <c r="A9" s="67"/>
      <c r="B9" s="66"/>
      <c r="C9" s="41" t="s">
        <v>41</v>
      </c>
      <c r="D9" s="32" t="s">
        <v>12</v>
      </c>
      <c r="E9" s="25">
        <v>3</v>
      </c>
      <c r="F9" s="34">
        <v>0</v>
      </c>
      <c r="G9" s="35">
        <f t="shared" si="0"/>
        <v>0</v>
      </c>
      <c r="H9" s="36">
        <f t="shared" si="1"/>
        <v>0</v>
      </c>
      <c r="I9" s="35">
        <f t="shared" si="2"/>
        <v>0</v>
      </c>
    </row>
    <row r="10" spans="1:9" ht="30" customHeight="1">
      <c r="A10" s="67"/>
      <c r="B10" s="66"/>
      <c r="C10" s="41" t="s">
        <v>42</v>
      </c>
      <c r="D10" s="32" t="s">
        <v>12</v>
      </c>
      <c r="E10" s="25">
        <v>1</v>
      </c>
      <c r="F10" s="34">
        <v>0</v>
      </c>
      <c r="G10" s="35">
        <f t="shared" si="0"/>
        <v>0</v>
      </c>
      <c r="H10" s="36">
        <f t="shared" si="1"/>
        <v>0</v>
      </c>
      <c r="I10" s="35">
        <f t="shared" si="2"/>
        <v>0</v>
      </c>
    </row>
    <row r="11" spans="1:9" ht="30" customHeight="1">
      <c r="A11" s="67"/>
      <c r="B11" s="66"/>
      <c r="C11" s="41" t="s">
        <v>43</v>
      </c>
      <c r="D11" s="32" t="s">
        <v>12</v>
      </c>
      <c r="E11" s="25">
        <v>2</v>
      </c>
      <c r="F11" s="34">
        <v>0</v>
      </c>
      <c r="G11" s="35">
        <f t="shared" si="0"/>
        <v>0</v>
      </c>
      <c r="H11" s="36">
        <f t="shared" si="1"/>
        <v>0</v>
      </c>
      <c r="I11" s="35">
        <f t="shared" si="2"/>
        <v>0</v>
      </c>
    </row>
    <row r="12" spans="1:9" ht="30" customHeight="1">
      <c r="A12" s="67"/>
      <c r="B12" s="66"/>
      <c r="C12" s="41" t="s">
        <v>44</v>
      </c>
      <c r="D12" s="32" t="s">
        <v>12</v>
      </c>
      <c r="E12" s="25">
        <v>1</v>
      </c>
      <c r="F12" s="34">
        <v>0</v>
      </c>
      <c r="G12" s="35">
        <f t="shared" si="0"/>
        <v>0</v>
      </c>
      <c r="H12" s="36">
        <f t="shared" si="1"/>
        <v>0</v>
      </c>
      <c r="I12" s="35">
        <f t="shared" si="2"/>
        <v>0</v>
      </c>
    </row>
    <row r="13" spans="1:9" ht="30" customHeight="1">
      <c r="A13" s="67"/>
      <c r="B13" s="66"/>
      <c r="C13" s="41" t="s">
        <v>45</v>
      </c>
      <c r="D13" s="32" t="s">
        <v>12</v>
      </c>
      <c r="E13" s="25">
        <v>2</v>
      </c>
      <c r="F13" s="34">
        <v>0</v>
      </c>
      <c r="G13" s="35">
        <f t="shared" si="0"/>
        <v>0</v>
      </c>
      <c r="H13" s="36">
        <f t="shared" si="1"/>
        <v>0</v>
      </c>
      <c r="I13" s="35">
        <f t="shared" si="2"/>
        <v>0</v>
      </c>
    </row>
    <row r="14" spans="1:9" ht="30" customHeight="1">
      <c r="A14" s="67"/>
      <c r="B14" s="66"/>
      <c r="C14" s="41" t="s">
        <v>46</v>
      </c>
      <c r="D14" s="32" t="s">
        <v>12</v>
      </c>
      <c r="E14" s="25">
        <v>1</v>
      </c>
      <c r="F14" s="34">
        <v>0</v>
      </c>
      <c r="G14" s="35">
        <f t="shared" si="0"/>
        <v>0</v>
      </c>
      <c r="H14" s="36">
        <f t="shared" si="1"/>
        <v>0</v>
      </c>
      <c r="I14" s="35">
        <f t="shared" si="2"/>
        <v>0</v>
      </c>
    </row>
    <row r="15" spans="1:9" ht="30" customHeight="1">
      <c r="A15" s="67"/>
      <c r="B15" s="66"/>
      <c r="C15" s="41" t="s">
        <v>47</v>
      </c>
      <c r="D15" s="32" t="s">
        <v>12</v>
      </c>
      <c r="E15" s="25">
        <v>1</v>
      </c>
      <c r="F15" s="34">
        <v>0</v>
      </c>
      <c r="G15" s="35">
        <f t="shared" si="0"/>
        <v>0</v>
      </c>
      <c r="H15" s="36">
        <f t="shared" si="1"/>
        <v>0</v>
      </c>
      <c r="I15" s="35">
        <f t="shared" si="2"/>
        <v>0</v>
      </c>
    </row>
    <row r="16" spans="1:9" ht="30" customHeight="1">
      <c r="A16" s="67"/>
      <c r="B16" s="66"/>
      <c r="C16" s="41" t="s">
        <v>48</v>
      </c>
      <c r="D16" s="32" t="s">
        <v>12</v>
      </c>
      <c r="E16" s="25">
        <v>1</v>
      </c>
      <c r="F16" s="34">
        <v>0</v>
      </c>
      <c r="G16" s="35">
        <f t="shared" si="0"/>
        <v>0</v>
      </c>
      <c r="H16" s="36">
        <f t="shared" si="1"/>
        <v>0</v>
      </c>
      <c r="I16" s="35">
        <f t="shared" si="2"/>
        <v>0</v>
      </c>
    </row>
    <row r="17" spans="1:9" ht="30" customHeight="1">
      <c r="A17" s="67"/>
      <c r="B17" s="66"/>
      <c r="C17" s="41" t="s">
        <v>49</v>
      </c>
      <c r="D17" s="32" t="s">
        <v>12</v>
      </c>
      <c r="E17" s="25">
        <v>1</v>
      </c>
      <c r="F17" s="34">
        <v>0</v>
      </c>
      <c r="G17" s="35">
        <f t="shared" si="0"/>
        <v>0</v>
      </c>
      <c r="H17" s="36">
        <f t="shared" si="1"/>
        <v>0</v>
      </c>
      <c r="I17" s="35">
        <f t="shared" si="2"/>
        <v>0</v>
      </c>
    </row>
    <row r="18" spans="1:9" ht="30" customHeight="1">
      <c r="A18" s="67"/>
      <c r="B18" s="66"/>
      <c r="C18" s="41" t="s">
        <v>50</v>
      </c>
      <c r="D18" s="32" t="s">
        <v>12</v>
      </c>
      <c r="E18" s="25">
        <v>4</v>
      </c>
      <c r="F18" s="34">
        <v>0</v>
      </c>
      <c r="G18" s="35">
        <f t="shared" si="0"/>
        <v>0</v>
      </c>
      <c r="H18" s="36">
        <f t="shared" si="1"/>
        <v>0</v>
      </c>
      <c r="I18" s="35">
        <f t="shared" si="2"/>
        <v>0</v>
      </c>
    </row>
    <row r="19" spans="1:9" ht="30" customHeight="1">
      <c r="A19" s="67"/>
      <c r="B19" s="66"/>
      <c r="C19" s="41" t="s">
        <v>51</v>
      </c>
      <c r="D19" s="32" t="s">
        <v>12</v>
      </c>
      <c r="E19" s="25">
        <v>4</v>
      </c>
      <c r="F19" s="34">
        <v>0</v>
      </c>
      <c r="G19" s="35">
        <f t="shared" si="0"/>
        <v>0</v>
      </c>
      <c r="H19" s="36">
        <f t="shared" si="1"/>
        <v>0</v>
      </c>
      <c r="I19" s="35">
        <f t="shared" si="2"/>
        <v>0</v>
      </c>
    </row>
    <row r="20" spans="1:9" ht="30" customHeight="1">
      <c r="A20" s="67"/>
      <c r="B20" s="66"/>
      <c r="C20" s="41" t="s">
        <v>52</v>
      </c>
      <c r="D20" s="32" t="s">
        <v>12</v>
      </c>
      <c r="E20" s="25">
        <v>1</v>
      </c>
      <c r="F20" s="34">
        <v>0</v>
      </c>
      <c r="G20" s="35">
        <f t="shared" si="0"/>
        <v>0</v>
      </c>
      <c r="H20" s="36">
        <f t="shared" si="1"/>
        <v>0</v>
      </c>
      <c r="I20" s="35">
        <f t="shared" si="2"/>
        <v>0</v>
      </c>
    </row>
    <row r="21" spans="1:9" ht="30" customHeight="1">
      <c r="A21" s="67"/>
      <c r="B21" s="66"/>
      <c r="C21" s="41" t="s">
        <v>53</v>
      </c>
      <c r="D21" s="32" t="s">
        <v>12</v>
      </c>
      <c r="E21" s="25">
        <v>2</v>
      </c>
      <c r="F21" s="34">
        <v>0</v>
      </c>
      <c r="G21" s="35">
        <f t="shared" si="0"/>
        <v>0</v>
      </c>
      <c r="H21" s="36">
        <f t="shared" si="1"/>
        <v>0</v>
      </c>
      <c r="I21" s="35">
        <f t="shared" si="2"/>
        <v>0</v>
      </c>
    </row>
    <row r="22" spans="1:9" ht="30" customHeight="1">
      <c r="A22" s="67"/>
      <c r="B22" s="66"/>
      <c r="C22" s="41" t="s">
        <v>54</v>
      </c>
      <c r="D22" s="32" t="s">
        <v>12</v>
      </c>
      <c r="E22" s="25">
        <v>2</v>
      </c>
      <c r="F22" s="34">
        <v>0</v>
      </c>
      <c r="G22" s="35">
        <f t="shared" si="0"/>
        <v>0</v>
      </c>
      <c r="H22" s="36">
        <f t="shared" si="1"/>
        <v>0</v>
      </c>
      <c r="I22" s="35">
        <f t="shared" si="2"/>
        <v>0</v>
      </c>
    </row>
    <row r="23" spans="1:9" ht="30" customHeight="1">
      <c r="A23" s="67"/>
      <c r="B23" s="66"/>
      <c r="C23" s="41" t="s">
        <v>55</v>
      </c>
      <c r="D23" s="32" t="s">
        <v>12</v>
      </c>
      <c r="E23" s="25">
        <v>2</v>
      </c>
      <c r="F23" s="34">
        <v>0</v>
      </c>
      <c r="G23" s="35">
        <f t="shared" si="0"/>
        <v>0</v>
      </c>
      <c r="H23" s="36">
        <f t="shared" si="1"/>
        <v>0</v>
      </c>
      <c r="I23" s="35">
        <f t="shared" si="2"/>
        <v>0</v>
      </c>
    </row>
    <row r="24" spans="1:9" ht="30" customHeight="1">
      <c r="A24" s="67"/>
      <c r="B24" s="66"/>
      <c r="C24" s="41" t="s">
        <v>56</v>
      </c>
      <c r="D24" s="32" t="s">
        <v>12</v>
      </c>
      <c r="E24" s="25">
        <v>1</v>
      </c>
      <c r="F24" s="34">
        <v>0</v>
      </c>
      <c r="G24" s="35">
        <f t="shared" si="0"/>
        <v>0</v>
      </c>
      <c r="H24" s="36">
        <f t="shared" si="1"/>
        <v>0</v>
      </c>
      <c r="I24" s="35">
        <f t="shared" si="2"/>
        <v>0</v>
      </c>
    </row>
    <row r="25" spans="1:9" ht="30" customHeight="1">
      <c r="A25" s="67"/>
      <c r="B25" s="66"/>
      <c r="C25" s="41" t="s">
        <v>57</v>
      </c>
      <c r="D25" s="32" t="s">
        <v>12</v>
      </c>
      <c r="E25" s="25">
        <v>1</v>
      </c>
      <c r="F25" s="34">
        <v>0</v>
      </c>
      <c r="G25" s="35">
        <f t="shared" si="0"/>
        <v>0</v>
      </c>
      <c r="H25" s="36">
        <f t="shared" si="1"/>
        <v>0</v>
      </c>
      <c r="I25" s="35">
        <f t="shared" si="2"/>
        <v>0</v>
      </c>
    </row>
    <row r="26" spans="1:9" ht="30" customHeight="1">
      <c r="A26" s="67"/>
      <c r="B26" s="66"/>
      <c r="C26" s="41" t="s">
        <v>58</v>
      </c>
      <c r="D26" s="32" t="s">
        <v>12</v>
      </c>
      <c r="E26" s="25">
        <v>1</v>
      </c>
      <c r="F26" s="34">
        <v>0</v>
      </c>
      <c r="G26" s="35">
        <f t="shared" si="0"/>
        <v>0</v>
      </c>
      <c r="H26" s="36">
        <f t="shared" si="1"/>
        <v>0</v>
      </c>
      <c r="I26" s="35">
        <f t="shared" si="2"/>
        <v>0</v>
      </c>
    </row>
    <row r="27" spans="1:9" ht="30" customHeight="1">
      <c r="A27" s="67"/>
      <c r="B27" s="66"/>
      <c r="C27" s="41" t="s">
        <v>59</v>
      </c>
      <c r="D27" s="32" t="s">
        <v>12</v>
      </c>
      <c r="E27" s="25">
        <v>1</v>
      </c>
      <c r="F27" s="34">
        <v>0</v>
      </c>
      <c r="G27" s="35">
        <f t="shared" si="0"/>
        <v>0</v>
      </c>
      <c r="H27" s="36">
        <f t="shared" si="1"/>
        <v>0</v>
      </c>
      <c r="I27" s="35">
        <f t="shared" si="2"/>
        <v>0</v>
      </c>
    </row>
    <row r="28" spans="1:9" ht="30" customHeight="1">
      <c r="A28" s="67"/>
      <c r="B28" s="66"/>
      <c r="C28" s="41" t="s">
        <v>60</v>
      </c>
      <c r="D28" s="32" t="s">
        <v>12</v>
      </c>
      <c r="E28" s="25">
        <v>1</v>
      </c>
      <c r="F28" s="34">
        <v>0</v>
      </c>
      <c r="G28" s="35">
        <f t="shared" si="0"/>
        <v>0</v>
      </c>
      <c r="H28" s="36">
        <f t="shared" si="1"/>
        <v>0</v>
      </c>
      <c r="I28" s="35">
        <f t="shared" si="2"/>
        <v>0</v>
      </c>
    </row>
    <row r="29" spans="1:9" ht="30" customHeight="1">
      <c r="A29" s="67"/>
      <c r="B29" s="66"/>
      <c r="C29" s="41" t="s">
        <v>61</v>
      </c>
      <c r="D29" s="32" t="s">
        <v>12</v>
      </c>
      <c r="E29" s="25">
        <v>1</v>
      </c>
      <c r="F29" s="34">
        <v>0</v>
      </c>
      <c r="G29" s="35">
        <f t="shared" si="0"/>
        <v>0</v>
      </c>
      <c r="H29" s="36">
        <f t="shared" si="1"/>
        <v>0</v>
      </c>
      <c r="I29" s="35">
        <f t="shared" si="2"/>
        <v>0</v>
      </c>
    </row>
    <row r="30" spans="1:9" ht="30" customHeight="1">
      <c r="A30" s="67"/>
      <c r="B30" s="66"/>
      <c r="C30" s="41" t="s">
        <v>62</v>
      </c>
      <c r="D30" s="32" t="s">
        <v>12</v>
      </c>
      <c r="E30" s="25">
        <v>1</v>
      </c>
      <c r="F30" s="34">
        <v>0</v>
      </c>
      <c r="G30" s="35">
        <f t="shared" si="0"/>
        <v>0</v>
      </c>
      <c r="H30" s="36">
        <f t="shared" si="1"/>
        <v>0</v>
      </c>
      <c r="I30" s="35">
        <f t="shared" si="2"/>
        <v>0</v>
      </c>
    </row>
    <row r="31" spans="1:9" ht="30" customHeight="1">
      <c r="A31" s="67"/>
      <c r="B31" s="66"/>
      <c r="C31" s="41" t="s">
        <v>63</v>
      </c>
      <c r="D31" s="32" t="s">
        <v>12</v>
      </c>
      <c r="E31" s="25">
        <v>1</v>
      </c>
      <c r="F31" s="34">
        <v>0</v>
      </c>
      <c r="G31" s="35">
        <f t="shared" si="0"/>
        <v>0</v>
      </c>
      <c r="H31" s="36">
        <f t="shared" si="1"/>
        <v>0</v>
      </c>
      <c r="I31" s="35">
        <f t="shared" si="2"/>
        <v>0</v>
      </c>
    </row>
    <row r="32" spans="1:9" ht="30" customHeight="1">
      <c r="A32" s="71">
        <v>2</v>
      </c>
      <c r="B32" s="68" t="s">
        <v>64</v>
      </c>
      <c r="C32" s="39" t="s">
        <v>65</v>
      </c>
      <c r="D32" s="32" t="s">
        <v>12</v>
      </c>
      <c r="E32" s="25">
        <v>3</v>
      </c>
      <c r="F32" s="34">
        <v>0</v>
      </c>
      <c r="G32" s="35">
        <f t="shared" si="0"/>
        <v>0</v>
      </c>
      <c r="H32" s="36">
        <f t="shared" si="1"/>
        <v>0</v>
      </c>
      <c r="I32" s="35">
        <f t="shared" si="2"/>
        <v>0</v>
      </c>
    </row>
    <row r="33" spans="1:9" ht="30" customHeight="1">
      <c r="A33" s="72"/>
      <c r="B33" s="69"/>
      <c r="C33" s="39" t="s">
        <v>66</v>
      </c>
      <c r="D33" s="32" t="s">
        <v>12</v>
      </c>
      <c r="E33" s="25">
        <v>6</v>
      </c>
      <c r="F33" s="34">
        <v>0</v>
      </c>
      <c r="G33" s="35">
        <f t="shared" si="0"/>
        <v>0</v>
      </c>
      <c r="H33" s="36">
        <f t="shared" si="1"/>
        <v>0</v>
      </c>
      <c r="I33" s="35">
        <f t="shared" si="2"/>
        <v>0</v>
      </c>
    </row>
    <row r="34" spans="1:9" ht="30" customHeight="1">
      <c r="A34" s="72"/>
      <c r="B34" s="69"/>
      <c r="C34" s="39" t="s">
        <v>67</v>
      </c>
      <c r="D34" s="32" t="s">
        <v>12</v>
      </c>
      <c r="E34" s="25">
        <v>3</v>
      </c>
      <c r="F34" s="34">
        <v>0</v>
      </c>
      <c r="G34" s="35">
        <f t="shared" si="0"/>
        <v>0</v>
      </c>
      <c r="H34" s="36">
        <f t="shared" si="1"/>
        <v>0</v>
      </c>
      <c r="I34" s="35">
        <f t="shared" si="2"/>
        <v>0</v>
      </c>
    </row>
    <row r="35" spans="1:9" ht="30" customHeight="1">
      <c r="A35" s="72"/>
      <c r="B35" s="69"/>
      <c r="C35" s="39" t="s">
        <v>68</v>
      </c>
      <c r="D35" s="32" t="s">
        <v>12</v>
      </c>
      <c r="E35" s="25">
        <v>3</v>
      </c>
      <c r="F35" s="34">
        <v>0</v>
      </c>
      <c r="G35" s="35">
        <f t="shared" si="0"/>
        <v>0</v>
      </c>
      <c r="H35" s="36">
        <f t="shared" si="1"/>
        <v>0</v>
      </c>
      <c r="I35" s="35">
        <f t="shared" si="2"/>
        <v>0</v>
      </c>
    </row>
    <row r="36" spans="1:9" ht="30" customHeight="1">
      <c r="A36" s="73"/>
      <c r="B36" s="70"/>
      <c r="C36" s="39" t="s">
        <v>69</v>
      </c>
      <c r="D36" s="32" t="s">
        <v>12</v>
      </c>
      <c r="E36" s="25">
        <v>3</v>
      </c>
      <c r="F36" s="34">
        <v>0</v>
      </c>
      <c r="G36" s="35">
        <f t="shared" si="0"/>
        <v>0</v>
      </c>
      <c r="H36" s="36">
        <f t="shared" si="1"/>
        <v>0</v>
      </c>
      <c r="I36" s="35">
        <f t="shared" si="2"/>
        <v>0</v>
      </c>
    </row>
    <row r="37" spans="1:9" ht="30" customHeight="1">
      <c r="A37" s="71">
        <v>3</v>
      </c>
      <c r="B37" s="68" t="s">
        <v>70</v>
      </c>
      <c r="C37" s="39" t="s">
        <v>71</v>
      </c>
      <c r="D37" s="32" t="s">
        <v>12</v>
      </c>
      <c r="E37" s="25">
        <v>1</v>
      </c>
      <c r="F37" s="34">
        <v>0</v>
      </c>
      <c r="G37" s="35">
        <f t="shared" si="0"/>
        <v>0</v>
      </c>
      <c r="H37" s="36">
        <f t="shared" si="1"/>
        <v>0</v>
      </c>
      <c r="I37" s="35">
        <f t="shared" si="2"/>
        <v>0</v>
      </c>
    </row>
    <row r="38" spans="1:9" ht="30" customHeight="1">
      <c r="A38" s="72"/>
      <c r="B38" s="69"/>
      <c r="C38" s="39" t="s">
        <v>72</v>
      </c>
      <c r="D38" s="32" t="s">
        <v>12</v>
      </c>
      <c r="E38" s="25">
        <v>9</v>
      </c>
      <c r="F38" s="34">
        <v>0</v>
      </c>
      <c r="G38" s="35">
        <f t="shared" si="0"/>
        <v>0</v>
      </c>
      <c r="H38" s="36">
        <f t="shared" si="1"/>
        <v>0</v>
      </c>
      <c r="I38" s="35">
        <f t="shared" si="2"/>
        <v>0</v>
      </c>
    </row>
    <row r="39" spans="1:9" ht="30" customHeight="1">
      <c r="A39" s="73"/>
      <c r="B39" s="70"/>
      <c r="C39" s="39" t="s">
        <v>73</v>
      </c>
      <c r="D39" s="32" t="s">
        <v>12</v>
      </c>
      <c r="E39" s="25">
        <v>1</v>
      </c>
      <c r="F39" s="34">
        <v>0</v>
      </c>
      <c r="G39" s="35">
        <f t="shared" si="0"/>
        <v>0</v>
      </c>
      <c r="H39" s="36">
        <f t="shared" si="1"/>
        <v>0</v>
      </c>
      <c r="I39" s="35">
        <f t="shared" si="2"/>
        <v>0</v>
      </c>
    </row>
    <row r="40" spans="1:9" ht="30" customHeight="1">
      <c r="A40" s="71">
        <v>4</v>
      </c>
      <c r="B40" s="68" t="s">
        <v>74</v>
      </c>
      <c r="C40" s="39" t="s">
        <v>75</v>
      </c>
      <c r="D40" s="32" t="s">
        <v>12</v>
      </c>
      <c r="E40" s="25">
        <v>4</v>
      </c>
      <c r="F40" s="34">
        <v>0</v>
      </c>
      <c r="G40" s="35">
        <f t="shared" si="0"/>
        <v>0</v>
      </c>
      <c r="H40" s="36">
        <f t="shared" si="1"/>
        <v>0</v>
      </c>
      <c r="I40" s="35">
        <f t="shared" si="2"/>
        <v>0</v>
      </c>
    </row>
    <row r="41" spans="1:9" ht="30" customHeight="1">
      <c r="A41" s="72"/>
      <c r="B41" s="69"/>
      <c r="C41" s="39" t="s">
        <v>76</v>
      </c>
      <c r="D41" s="32" t="s">
        <v>12</v>
      </c>
      <c r="E41" s="25">
        <v>4</v>
      </c>
      <c r="F41" s="34">
        <v>0</v>
      </c>
      <c r="G41" s="35">
        <f t="shared" si="0"/>
        <v>0</v>
      </c>
      <c r="H41" s="36">
        <f t="shared" si="1"/>
        <v>0</v>
      </c>
      <c r="I41" s="35">
        <f t="shared" si="2"/>
        <v>0</v>
      </c>
    </row>
    <row r="42" spans="1:9" ht="30" customHeight="1">
      <c r="A42" s="72"/>
      <c r="B42" s="69"/>
      <c r="C42" s="39" t="s">
        <v>73</v>
      </c>
      <c r="D42" s="32" t="s">
        <v>12</v>
      </c>
      <c r="E42" s="25">
        <v>4</v>
      </c>
      <c r="F42" s="34">
        <v>0</v>
      </c>
      <c r="G42" s="35">
        <f t="shared" si="0"/>
        <v>0</v>
      </c>
      <c r="H42" s="36">
        <f t="shared" si="1"/>
        <v>0</v>
      </c>
      <c r="I42" s="35">
        <f t="shared" si="2"/>
        <v>0</v>
      </c>
    </row>
    <row r="43" spans="1:9" ht="30" customHeight="1">
      <c r="A43" s="72"/>
      <c r="B43" s="69"/>
      <c r="C43" s="39" t="s">
        <v>77</v>
      </c>
      <c r="D43" s="32" t="s">
        <v>12</v>
      </c>
      <c r="E43" s="25">
        <v>8</v>
      </c>
      <c r="F43" s="34">
        <v>0</v>
      </c>
      <c r="G43" s="35">
        <f t="shared" si="0"/>
        <v>0</v>
      </c>
      <c r="H43" s="36">
        <f t="shared" si="1"/>
        <v>0</v>
      </c>
      <c r="I43" s="35">
        <f t="shared" si="2"/>
        <v>0</v>
      </c>
    </row>
    <row r="44" spans="1:9" ht="30" customHeight="1">
      <c r="A44" s="72"/>
      <c r="B44" s="69"/>
      <c r="C44" s="39" t="s">
        <v>78</v>
      </c>
      <c r="D44" s="32" t="s">
        <v>12</v>
      </c>
      <c r="E44" s="25">
        <v>4</v>
      </c>
      <c r="F44" s="34">
        <v>0</v>
      </c>
      <c r="G44" s="35">
        <f t="shared" si="0"/>
        <v>0</v>
      </c>
      <c r="H44" s="36">
        <f t="shared" si="1"/>
        <v>0</v>
      </c>
      <c r="I44" s="35">
        <f t="shared" si="2"/>
        <v>0</v>
      </c>
    </row>
    <row r="45" spans="1:9" ht="30" customHeight="1">
      <c r="A45" s="73"/>
      <c r="B45" s="70"/>
      <c r="C45" s="39" t="s">
        <v>79</v>
      </c>
      <c r="D45" s="32" t="s">
        <v>12</v>
      </c>
      <c r="E45" s="25">
        <v>8</v>
      </c>
      <c r="F45" s="34">
        <v>0</v>
      </c>
      <c r="G45" s="35">
        <f t="shared" si="0"/>
        <v>0</v>
      </c>
      <c r="H45" s="36">
        <f t="shared" si="1"/>
        <v>0</v>
      </c>
      <c r="I45" s="35">
        <f t="shared" si="2"/>
        <v>0</v>
      </c>
    </row>
    <row r="46" spans="1:9" ht="30" customHeight="1">
      <c r="A46" s="71">
        <v>5</v>
      </c>
      <c r="B46" s="68" t="s">
        <v>80</v>
      </c>
      <c r="C46" s="39" t="s">
        <v>37</v>
      </c>
      <c r="D46" s="32" t="s">
        <v>12</v>
      </c>
      <c r="E46" s="25">
        <v>1</v>
      </c>
      <c r="F46" s="34">
        <v>0</v>
      </c>
      <c r="G46" s="35">
        <f t="shared" si="0"/>
        <v>0</v>
      </c>
      <c r="H46" s="36">
        <f t="shared" si="1"/>
        <v>0</v>
      </c>
      <c r="I46" s="35">
        <f t="shared" si="2"/>
        <v>0</v>
      </c>
    </row>
    <row r="47" spans="1:9" ht="30" customHeight="1">
      <c r="A47" s="72"/>
      <c r="B47" s="69"/>
      <c r="C47" s="39" t="s">
        <v>38</v>
      </c>
      <c r="D47" s="32" t="s">
        <v>12</v>
      </c>
      <c r="E47" s="25">
        <v>3</v>
      </c>
      <c r="F47" s="34">
        <v>0</v>
      </c>
      <c r="G47" s="35">
        <f t="shared" si="0"/>
        <v>0</v>
      </c>
      <c r="H47" s="36">
        <f t="shared" si="1"/>
        <v>0</v>
      </c>
      <c r="I47" s="35">
        <f t="shared" si="2"/>
        <v>0</v>
      </c>
    </row>
    <row r="48" spans="1:9" ht="30" customHeight="1">
      <c r="A48" s="72"/>
      <c r="B48" s="69"/>
      <c r="C48" s="39" t="s">
        <v>81</v>
      </c>
      <c r="D48" s="32" t="s">
        <v>12</v>
      </c>
      <c r="E48" s="25">
        <v>1</v>
      </c>
      <c r="F48" s="34">
        <v>0</v>
      </c>
      <c r="G48" s="35">
        <f t="shared" si="0"/>
        <v>0</v>
      </c>
      <c r="H48" s="36">
        <f t="shared" si="1"/>
        <v>0</v>
      </c>
      <c r="I48" s="35">
        <f t="shared" si="2"/>
        <v>0</v>
      </c>
    </row>
    <row r="49" spans="1:9" ht="30" customHeight="1">
      <c r="A49" s="72"/>
      <c r="B49" s="69"/>
      <c r="C49" s="39" t="s">
        <v>47</v>
      </c>
      <c r="D49" s="32" t="s">
        <v>12</v>
      </c>
      <c r="E49" s="25">
        <v>1</v>
      </c>
      <c r="F49" s="34">
        <v>0</v>
      </c>
      <c r="G49" s="35">
        <f t="shared" si="0"/>
        <v>0</v>
      </c>
      <c r="H49" s="36">
        <f t="shared" si="1"/>
        <v>0</v>
      </c>
      <c r="I49" s="35">
        <f t="shared" si="2"/>
        <v>0</v>
      </c>
    </row>
    <row r="50" spans="1:9" ht="30" customHeight="1">
      <c r="A50" s="72"/>
      <c r="B50" s="69"/>
      <c r="C50" s="39" t="s">
        <v>48</v>
      </c>
      <c r="D50" s="32" t="s">
        <v>12</v>
      </c>
      <c r="E50" s="25">
        <v>1</v>
      </c>
      <c r="F50" s="34">
        <v>0</v>
      </c>
      <c r="G50" s="35">
        <f t="shared" si="0"/>
        <v>0</v>
      </c>
      <c r="H50" s="36">
        <f t="shared" si="1"/>
        <v>0</v>
      </c>
      <c r="I50" s="35">
        <f t="shared" si="2"/>
        <v>0</v>
      </c>
    </row>
    <row r="51" spans="1:9" ht="30" customHeight="1">
      <c r="A51" s="72"/>
      <c r="B51" s="69"/>
      <c r="C51" s="39" t="s">
        <v>39</v>
      </c>
      <c r="D51" s="32" t="s">
        <v>12</v>
      </c>
      <c r="E51" s="25">
        <v>1</v>
      </c>
      <c r="F51" s="34">
        <v>0</v>
      </c>
      <c r="G51" s="35">
        <f t="shared" si="0"/>
        <v>0</v>
      </c>
      <c r="H51" s="36">
        <f t="shared" si="1"/>
        <v>0</v>
      </c>
      <c r="I51" s="35">
        <f t="shared" si="2"/>
        <v>0</v>
      </c>
    </row>
    <row r="52" spans="1:9" ht="30" customHeight="1">
      <c r="A52" s="72"/>
      <c r="B52" s="69"/>
      <c r="C52" s="39" t="s">
        <v>82</v>
      </c>
      <c r="D52" s="32" t="s">
        <v>12</v>
      </c>
      <c r="E52" s="25">
        <v>1</v>
      </c>
      <c r="F52" s="34">
        <v>0</v>
      </c>
      <c r="G52" s="35">
        <f t="shared" si="0"/>
        <v>0</v>
      </c>
      <c r="H52" s="36">
        <f t="shared" si="1"/>
        <v>0</v>
      </c>
      <c r="I52" s="35">
        <f t="shared" si="2"/>
        <v>0</v>
      </c>
    </row>
    <row r="53" spans="1:9" ht="30" customHeight="1">
      <c r="A53" s="72"/>
      <c r="B53" s="69"/>
      <c r="C53" s="39" t="s">
        <v>42</v>
      </c>
      <c r="D53" s="32" t="s">
        <v>12</v>
      </c>
      <c r="E53" s="25">
        <v>1</v>
      </c>
      <c r="F53" s="34">
        <v>0</v>
      </c>
      <c r="G53" s="35">
        <f t="shared" si="0"/>
        <v>0</v>
      </c>
      <c r="H53" s="36">
        <f t="shared" si="1"/>
        <v>0</v>
      </c>
      <c r="I53" s="35">
        <f t="shared" si="2"/>
        <v>0</v>
      </c>
    </row>
    <row r="54" spans="1:9" ht="30" customHeight="1">
      <c r="A54" s="73"/>
      <c r="B54" s="70"/>
      <c r="C54" s="39" t="s">
        <v>83</v>
      </c>
      <c r="D54" s="32" t="s">
        <v>12</v>
      </c>
      <c r="E54" s="25">
        <v>1</v>
      </c>
      <c r="F54" s="34">
        <v>0</v>
      </c>
      <c r="G54" s="35">
        <f t="shared" si="0"/>
        <v>0</v>
      </c>
      <c r="H54" s="36">
        <f t="shared" si="1"/>
        <v>0</v>
      </c>
      <c r="I54" s="35">
        <f t="shared" si="2"/>
        <v>0</v>
      </c>
    </row>
    <row r="55" spans="1:9" ht="30" customHeight="1">
      <c r="A55" s="37">
        <v>6</v>
      </c>
      <c r="B55" s="38" t="s">
        <v>84</v>
      </c>
      <c r="C55" s="39"/>
      <c r="D55" s="32" t="s">
        <v>12</v>
      </c>
      <c r="E55" s="25">
        <v>2</v>
      </c>
      <c r="F55" s="34">
        <v>0</v>
      </c>
      <c r="G55" s="35">
        <f t="shared" si="0"/>
        <v>0</v>
      </c>
      <c r="H55" s="36">
        <f t="shared" si="1"/>
        <v>0</v>
      </c>
      <c r="I55" s="35">
        <f t="shared" si="2"/>
        <v>0</v>
      </c>
    </row>
    <row r="56" spans="1:9" ht="30" customHeight="1">
      <c r="A56" s="37">
        <v>7</v>
      </c>
      <c r="B56" s="38" t="s">
        <v>85</v>
      </c>
      <c r="C56" s="39"/>
      <c r="D56" s="32" t="s">
        <v>12</v>
      </c>
      <c r="E56" s="25">
        <v>1</v>
      </c>
      <c r="F56" s="34">
        <v>0</v>
      </c>
      <c r="G56" s="35">
        <f t="shared" si="0"/>
        <v>0</v>
      </c>
      <c r="H56" s="36">
        <f t="shared" si="1"/>
        <v>0</v>
      </c>
      <c r="I56" s="35">
        <f t="shared" si="2"/>
        <v>0</v>
      </c>
    </row>
    <row r="57" spans="1:9" ht="30" customHeight="1" thickBot="1">
      <c r="A57" s="37">
        <v>8</v>
      </c>
      <c r="B57" s="38" t="s">
        <v>86</v>
      </c>
      <c r="C57" s="39"/>
      <c r="D57" s="48" t="s">
        <v>12</v>
      </c>
      <c r="E57" s="25">
        <v>1</v>
      </c>
      <c r="F57" s="34">
        <v>0</v>
      </c>
      <c r="G57" s="35">
        <f t="shared" si="0"/>
        <v>0</v>
      </c>
      <c r="H57" s="36">
        <f t="shared" si="1"/>
        <v>0</v>
      </c>
      <c r="I57" s="35">
        <f t="shared" si="2"/>
        <v>0</v>
      </c>
    </row>
    <row r="58" spans="1:9" ht="30" customHeight="1" thickBot="1">
      <c r="A58" s="4"/>
      <c r="B58" s="12"/>
      <c r="C58" s="12"/>
      <c r="D58" s="13"/>
      <c r="E58" s="3"/>
      <c r="F58" s="18" t="s">
        <v>29</v>
      </c>
      <c r="G58" s="19">
        <f>SUM(G5:G57)</f>
        <v>0</v>
      </c>
      <c r="H58" s="19">
        <f aca="true" t="shared" si="3" ref="H58:I58">SUM(H5:H57)</f>
        <v>0</v>
      </c>
      <c r="I58" s="20">
        <f t="shared" si="3"/>
        <v>0</v>
      </c>
    </row>
    <row r="59" spans="1:9" ht="18.75">
      <c r="A59" s="59"/>
      <c r="B59" s="59"/>
      <c r="C59" s="31"/>
      <c r="I59" s="14"/>
    </row>
    <row r="60" ht="22.15" customHeight="1">
      <c r="A60" s="26" t="s">
        <v>30</v>
      </c>
    </row>
  </sheetData>
  <mergeCells count="11">
    <mergeCell ref="A59:B59"/>
    <mergeCell ref="B5:B31"/>
    <mergeCell ref="A5:A31"/>
    <mergeCell ref="B32:B36"/>
    <mergeCell ref="A32:A36"/>
    <mergeCell ref="A37:A39"/>
    <mergeCell ref="B37:B39"/>
    <mergeCell ref="A40:A45"/>
    <mergeCell ref="B40:B45"/>
    <mergeCell ref="B46:B54"/>
    <mergeCell ref="A46:A54"/>
  </mergeCells>
  <printOptions/>
  <pageMargins left="0.7086614173228347" right="0.7086614173228347" top="0.7874015748031497" bottom="0.7874015748031497" header="0.5118110236220472" footer="0.5118110236220472"/>
  <pageSetup fitToHeight="0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8A8A9-8E8F-462F-898F-AC168FD0AF9B}">
  <sheetPr>
    <pageSetUpPr fitToPage="1"/>
  </sheetPr>
  <dimension ref="A1:H8"/>
  <sheetViews>
    <sheetView workbookViewId="0" topLeftCell="A1"/>
  </sheetViews>
  <sheetFormatPr defaultColWidth="8.7109375" defaultRowHeight="15"/>
  <cols>
    <col min="1" max="1" width="10.28125" style="2" customWidth="1"/>
    <col min="2" max="2" width="34.57421875" style="2" customWidth="1"/>
    <col min="3" max="3" width="41.8515625" style="2" customWidth="1"/>
    <col min="4" max="8" width="13.00390625" style="2" customWidth="1"/>
    <col min="9" max="16384" width="8.7109375" style="2" customWidth="1"/>
  </cols>
  <sheetData>
    <row r="1" spans="1:7" ht="15.75">
      <c r="A1" s="24" t="s">
        <v>112</v>
      </c>
      <c r="E1" s="3"/>
      <c r="F1" s="4"/>
      <c r="G1" s="3"/>
    </row>
    <row r="2" spans="1:7" ht="22.15" customHeight="1">
      <c r="A2" s="1"/>
      <c r="B2" s="15"/>
      <c r="E2" s="3"/>
      <c r="F2" s="4"/>
      <c r="G2" s="3"/>
    </row>
    <row r="3" ht="15.75" thickBot="1"/>
    <row r="4" spans="1:8" ht="30" customHeight="1">
      <c r="A4" s="5" t="s">
        <v>1</v>
      </c>
      <c r="B4" s="6" t="s">
        <v>32</v>
      </c>
      <c r="C4" s="7" t="s">
        <v>4</v>
      </c>
      <c r="D4" s="8" t="s">
        <v>5</v>
      </c>
      <c r="E4" s="7" t="s">
        <v>6</v>
      </c>
      <c r="F4" s="8" t="s">
        <v>7</v>
      </c>
      <c r="G4" s="8" t="s">
        <v>8</v>
      </c>
      <c r="H4" s="9" t="s">
        <v>9</v>
      </c>
    </row>
    <row r="5" spans="1:8" ht="48" customHeight="1" thickBot="1">
      <c r="A5" s="10">
        <v>1</v>
      </c>
      <c r="B5" s="11" t="s">
        <v>87</v>
      </c>
      <c r="C5" s="21" t="s">
        <v>88</v>
      </c>
      <c r="D5" s="25">
        <v>1</v>
      </c>
      <c r="E5" s="22">
        <v>0</v>
      </c>
      <c r="F5" s="16">
        <f aca="true" t="shared" si="0" ref="F5">E5*D5</f>
        <v>0</v>
      </c>
      <c r="G5" s="23">
        <f aca="true" t="shared" si="1" ref="G5">F5*0.21</f>
        <v>0</v>
      </c>
      <c r="H5" s="17">
        <f aca="true" t="shared" si="2" ref="H5">F5+G5</f>
        <v>0</v>
      </c>
    </row>
    <row r="6" spans="1:8" ht="30" customHeight="1" thickBot="1">
      <c r="A6" s="4"/>
      <c r="B6" s="12"/>
      <c r="C6" s="13"/>
      <c r="D6" s="3"/>
      <c r="E6" s="18" t="s">
        <v>29</v>
      </c>
      <c r="F6" s="19">
        <f>SUM(F5:F5)</f>
        <v>0</v>
      </c>
      <c r="G6" s="19">
        <f>SUM(G5:G5)</f>
        <v>0</v>
      </c>
      <c r="H6" s="20">
        <f>SUM(H5:H5)</f>
        <v>0</v>
      </c>
    </row>
    <row r="7" spans="1:8" ht="18.75">
      <c r="A7" s="59"/>
      <c r="B7" s="59"/>
      <c r="H7" s="14"/>
    </row>
    <row r="8" ht="22.15" customHeight="1">
      <c r="A8" s="26" t="s">
        <v>30</v>
      </c>
    </row>
  </sheetData>
  <mergeCells count="1">
    <mergeCell ref="A7:B7"/>
  </mergeCells>
  <printOptions/>
  <pageMargins left="0.7086614173228347" right="0.7086614173228347" top="0.7874015748031497" bottom="0.7874015748031497" header="0.5118110236220472" footer="0.5118110236220472"/>
  <pageSetup fitToHeight="1" fitToWidth="1" horizontalDpi="300" verticalDpi="3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FFF77-AB23-4915-9D02-9C8BE39002EE}">
  <sheetPr>
    <pageSetUpPr fitToPage="1"/>
  </sheetPr>
  <dimension ref="A1:J17"/>
  <sheetViews>
    <sheetView workbookViewId="0" topLeftCell="A7">
      <selection activeCell="E14" sqref="E14"/>
    </sheetView>
  </sheetViews>
  <sheetFormatPr defaultColWidth="8.7109375" defaultRowHeight="15"/>
  <cols>
    <col min="1" max="1" width="10.28125" style="2" customWidth="1"/>
    <col min="2" max="3" width="34.57421875" style="2" customWidth="1"/>
    <col min="4" max="5" width="41.8515625" style="2" customWidth="1"/>
    <col min="6" max="10" width="13.00390625" style="2" customWidth="1"/>
    <col min="11" max="16384" width="8.7109375" style="2" customWidth="1"/>
  </cols>
  <sheetData>
    <row r="1" spans="1:9" ht="15.75">
      <c r="A1" s="24" t="s">
        <v>113</v>
      </c>
      <c r="G1" s="3"/>
      <c r="H1" s="4"/>
      <c r="I1" s="3"/>
    </row>
    <row r="2" spans="1:9" ht="22.15" customHeight="1">
      <c r="A2" s="1"/>
      <c r="B2" s="15"/>
      <c r="C2" s="15"/>
      <c r="G2" s="3"/>
      <c r="H2" s="4"/>
      <c r="I2" s="3"/>
    </row>
    <row r="3" ht="15.75" thickBot="1"/>
    <row r="4" spans="1:10" ht="30" customHeight="1">
      <c r="A4" s="5" t="s">
        <v>1</v>
      </c>
      <c r="B4" s="49" t="s">
        <v>2</v>
      </c>
      <c r="C4" s="50" t="s">
        <v>3</v>
      </c>
      <c r="D4" s="7" t="s">
        <v>4</v>
      </c>
      <c r="E4" s="7" t="s">
        <v>33</v>
      </c>
      <c r="F4" s="8" t="s">
        <v>5</v>
      </c>
      <c r="G4" s="7" t="s">
        <v>6</v>
      </c>
      <c r="H4" s="8" t="s">
        <v>7</v>
      </c>
      <c r="I4" s="8" t="s">
        <v>8</v>
      </c>
      <c r="J4" s="9" t="s">
        <v>9</v>
      </c>
    </row>
    <row r="5" spans="1:10" ht="39" customHeight="1">
      <c r="A5" s="63">
        <v>1</v>
      </c>
      <c r="B5" s="74" t="s">
        <v>89</v>
      </c>
      <c r="C5" s="11" t="s">
        <v>90</v>
      </c>
      <c r="D5" s="21" t="s">
        <v>12</v>
      </c>
      <c r="E5" s="21" t="s">
        <v>114</v>
      </c>
      <c r="F5" s="25">
        <v>1</v>
      </c>
      <c r="G5" s="22">
        <v>0</v>
      </c>
      <c r="H5" s="16">
        <f aca="true" t="shared" si="0" ref="H5:H14">G5*F5</f>
        <v>0</v>
      </c>
      <c r="I5" s="23">
        <f aca="true" t="shared" si="1" ref="I5:I14">H5*0.21</f>
        <v>0</v>
      </c>
      <c r="J5" s="17">
        <f aca="true" t="shared" si="2" ref="J5:J14">H5+I5</f>
        <v>0</v>
      </c>
    </row>
    <row r="6" spans="1:10" ht="39" customHeight="1">
      <c r="A6" s="64"/>
      <c r="B6" s="75"/>
      <c r="C6" s="11" t="s">
        <v>91</v>
      </c>
      <c r="D6" s="21" t="s">
        <v>12</v>
      </c>
      <c r="E6" s="21" t="s">
        <v>114</v>
      </c>
      <c r="F6" s="25">
        <v>1</v>
      </c>
      <c r="G6" s="22">
        <v>0</v>
      </c>
      <c r="H6" s="16">
        <f t="shared" si="0"/>
        <v>0</v>
      </c>
      <c r="I6" s="23">
        <f t="shared" si="1"/>
        <v>0</v>
      </c>
      <c r="J6" s="17">
        <f t="shared" si="2"/>
        <v>0</v>
      </c>
    </row>
    <row r="7" spans="1:10" ht="39" customHeight="1">
      <c r="A7" s="64"/>
      <c r="B7" s="75"/>
      <c r="C7" s="11" t="s">
        <v>92</v>
      </c>
      <c r="D7" s="21" t="s">
        <v>12</v>
      </c>
      <c r="E7" s="21" t="s">
        <v>114</v>
      </c>
      <c r="F7" s="25">
        <v>1</v>
      </c>
      <c r="G7" s="22">
        <v>0</v>
      </c>
      <c r="H7" s="16">
        <f t="shared" si="0"/>
        <v>0</v>
      </c>
      <c r="I7" s="23">
        <f t="shared" si="1"/>
        <v>0</v>
      </c>
      <c r="J7" s="17">
        <f t="shared" si="2"/>
        <v>0</v>
      </c>
    </row>
    <row r="8" spans="1:10" ht="39" customHeight="1">
      <c r="A8" s="65"/>
      <c r="B8" s="76"/>
      <c r="C8" s="11" t="s">
        <v>22</v>
      </c>
      <c r="D8" s="21" t="s">
        <v>12</v>
      </c>
      <c r="E8" s="21" t="s">
        <v>114</v>
      </c>
      <c r="F8" s="25">
        <v>1</v>
      </c>
      <c r="G8" s="22">
        <v>0</v>
      </c>
      <c r="H8" s="16">
        <f t="shared" si="0"/>
        <v>0</v>
      </c>
      <c r="I8" s="23">
        <f t="shared" si="1"/>
        <v>0</v>
      </c>
      <c r="J8" s="17">
        <f t="shared" si="2"/>
        <v>0</v>
      </c>
    </row>
    <row r="9" spans="1:10" ht="39" customHeight="1">
      <c r="A9" s="63">
        <v>2</v>
      </c>
      <c r="B9" s="74" t="s">
        <v>93</v>
      </c>
      <c r="C9" s="11" t="s">
        <v>94</v>
      </c>
      <c r="D9" s="21" t="s">
        <v>12</v>
      </c>
      <c r="E9" s="21" t="s">
        <v>12</v>
      </c>
      <c r="F9" s="25">
        <v>1</v>
      </c>
      <c r="G9" s="22">
        <v>0</v>
      </c>
      <c r="H9" s="16">
        <f t="shared" si="0"/>
        <v>0</v>
      </c>
      <c r="I9" s="23">
        <f t="shared" si="1"/>
        <v>0</v>
      </c>
      <c r="J9" s="17">
        <f t="shared" si="2"/>
        <v>0</v>
      </c>
    </row>
    <row r="10" spans="1:10" ht="39" customHeight="1">
      <c r="A10" s="65"/>
      <c r="B10" s="76"/>
      <c r="C10" s="11" t="s">
        <v>95</v>
      </c>
      <c r="D10" s="21" t="s">
        <v>12</v>
      </c>
      <c r="E10" s="21" t="s">
        <v>12</v>
      </c>
      <c r="F10" s="25">
        <v>5</v>
      </c>
      <c r="G10" s="22">
        <v>0</v>
      </c>
      <c r="H10" s="16">
        <f t="shared" si="0"/>
        <v>0</v>
      </c>
      <c r="I10" s="23">
        <f t="shared" si="1"/>
        <v>0</v>
      </c>
      <c r="J10" s="17">
        <f t="shared" si="2"/>
        <v>0</v>
      </c>
    </row>
    <row r="11" spans="1:10" ht="39" customHeight="1">
      <c r="A11" s="63">
        <v>3</v>
      </c>
      <c r="B11" s="74" t="s">
        <v>96</v>
      </c>
      <c r="C11" s="11" t="s">
        <v>94</v>
      </c>
      <c r="D11" s="21" t="s">
        <v>12</v>
      </c>
      <c r="E11" s="21" t="s">
        <v>12</v>
      </c>
      <c r="F11" s="25">
        <v>2</v>
      </c>
      <c r="G11" s="22">
        <v>0</v>
      </c>
      <c r="H11" s="16">
        <f t="shared" si="0"/>
        <v>0</v>
      </c>
      <c r="I11" s="23">
        <f t="shared" si="1"/>
        <v>0</v>
      </c>
      <c r="J11" s="17">
        <f t="shared" si="2"/>
        <v>0</v>
      </c>
    </row>
    <row r="12" spans="1:10" ht="39" customHeight="1">
      <c r="A12" s="65"/>
      <c r="B12" s="76"/>
      <c r="C12" s="11" t="s">
        <v>97</v>
      </c>
      <c r="D12" s="21" t="s">
        <v>12</v>
      </c>
      <c r="E12" s="21" t="s">
        <v>12</v>
      </c>
      <c r="F12" s="25">
        <v>2</v>
      </c>
      <c r="G12" s="22">
        <v>0</v>
      </c>
      <c r="H12" s="16">
        <f t="shared" si="0"/>
        <v>0</v>
      </c>
      <c r="I12" s="23">
        <f t="shared" si="1"/>
        <v>0</v>
      </c>
      <c r="J12" s="17">
        <f t="shared" si="2"/>
        <v>0</v>
      </c>
    </row>
    <row r="13" spans="1:10" ht="39" customHeight="1">
      <c r="A13" s="43">
        <v>4</v>
      </c>
      <c r="B13" s="44" t="s">
        <v>98</v>
      </c>
      <c r="C13" s="11" t="s">
        <v>99</v>
      </c>
      <c r="D13" s="21" t="s">
        <v>12</v>
      </c>
      <c r="E13" s="21" t="s">
        <v>12</v>
      </c>
      <c r="F13" s="25">
        <v>2</v>
      </c>
      <c r="G13" s="22">
        <v>0</v>
      </c>
      <c r="H13" s="16">
        <f t="shared" si="0"/>
        <v>0</v>
      </c>
      <c r="I13" s="23">
        <f t="shared" si="1"/>
        <v>0</v>
      </c>
      <c r="J13" s="17">
        <f t="shared" si="2"/>
        <v>0</v>
      </c>
    </row>
    <row r="14" spans="1:10" ht="39" customHeight="1" thickBot="1">
      <c r="A14" s="10">
        <v>5</v>
      </c>
      <c r="B14" s="44" t="s">
        <v>100</v>
      </c>
      <c r="C14" s="11" t="s">
        <v>99</v>
      </c>
      <c r="D14" s="21" t="s">
        <v>12</v>
      </c>
      <c r="E14" s="21" t="s">
        <v>12</v>
      </c>
      <c r="F14" s="25">
        <v>2</v>
      </c>
      <c r="G14" s="22">
        <v>0</v>
      </c>
      <c r="H14" s="16">
        <f t="shared" si="0"/>
        <v>0</v>
      </c>
      <c r="I14" s="23">
        <f t="shared" si="1"/>
        <v>0</v>
      </c>
      <c r="J14" s="17">
        <f t="shared" si="2"/>
        <v>0</v>
      </c>
    </row>
    <row r="15" spans="1:10" ht="30" customHeight="1" thickBot="1">
      <c r="A15" s="4"/>
      <c r="B15" s="12"/>
      <c r="C15" s="12"/>
      <c r="D15" s="13"/>
      <c r="E15" s="13"/>
      <c r="F15" s="3"/>
      <c r="G15" s="18" t="s">
        <v>29</v>
      </c>
      <c r="H15" s="19">
        <f>SUM(H5:H14)</f>
        <v>0</v>
      </c>
      <c r="I15" s="19">
        <f>SUM(I5:I14)</f>
        <v>0</v>
      </c>
      <c r="J15" s="20">
        <f>SUM(J5:J14)</f>
        <v>0</v>
      </c>
    </row>
    <row r="16" spans="1:10" ht="18.75">
      <c r="A16" s="59"/>
      <c r="B16" s="59"/>
      <c r="C16" s="31"/>
      <c r="J16" s="14"/>
    </row>
    <row r="17" ht="22.15" customHeight="1">
      <c r="A17" s="26" t="s">
        <v>30</v>
      </c>
    </row>
  </sheetData>
  <mergeCells count="7">
    <mergeCell ref="A16:B16"/>
    <mergeCell ref="A5:A8"/>
    <mergeCell ref="B5:B8"/>
    <mergeCell ref="B9:B10"/>
    <mergeCell ref="A9:A10"/>
    <mergeCell ref="A11:A12"/>
    <mergeCell ref="B11:B12"/>
  </mergeCells>
  <printOptions/>
  <pageMargins left="0.7086614173228347" right="0.7086614173228347" top="0.7874015748031497" bottom="0.7874015748031497" header="0.5118110236220472" footer="0.5118110236220472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B1B10-7AB4-41EF-9DD8-C9B2D4EB3AC1}">
  <sheetPr>
    <pageSetUpPr fitToPage="1"/>
  </sheetPr>
  <dimension ref="A1:H16"/>
  <sheetViews>
    <sheetView workbookViewId="0" topLeftCell="A1">
      <selection activeCell="J13" sqref="J13"/>
    </sheetView>
  </sheetViews>
  <sheetFormatPr defaultColWidth="8.7109375" defaultRowHeight="15"/>
  <cols>
    <col min="1" max="1" width="10.28125" style="2" customWidth="1"/>
    <col min="2" max="2" width="34.57421875" style="2" customWidth="1"/>
    <col min="3" max="3" width="41.8515625" style="2" customWidth="1"/>
    <col min="4" max="8" width="13.00390625" style="2" customWidth="1"/>
    <col min="9" max="16384" width="8.7109375" style="2" customWidth="1"/>
  </cols>
  <sheetData>
    <row r="1" spans="1:7" ht="15.75">
      <c r="A1" s="24" t="s">
        <v>101</v>
      </c>
      <c r="E1" s="3"/>
      <c r="F1" s="4"/>
      <c r="G1" s="3"/>
    </row>
    <row r="2" spans="1:7" ht="22.15" customHeight="1">
      <c r="A2" s="1"/>
      <c r="B2" s="15"/>
      <c r="E2" s="3"/>
      <c r="F2" s="4"/>
      <c r="G2" s="3"/>
    </row>
    <row r="3" ht="15.75" thickBot="1"/>
    <row r="4" spans="1:8" ht="30" customHeight="1">
      <c r="A4" s="5" t="s">
        <v>1</v>
      </c>
      <c r="B4" s="6" t="s">
        <v>32</v>
      </c>
      <c r="C4" s="7" t="s">
        <v>4</v>
      </c>
      <c r="D4" s="8" t="s">
        <v>5</v>
      </c>
      <c r="E4" s="7" t="s">
        <v>6</v>
      </c>
      <c r="F4" s="8" t="s">
        <v>7</v>
      </c>
      <c r="G4" s="8" t="s">
        <v>8</v>
      </c>
      <c r="H4" s="9" t="s">
        <v>9</v>
      </c>
    </row>
    <row r="5" spans="1:8" ht="48" customHeight="1">
      <c r="A5" s="37">
        <v>1</v>
      </c>
      <c r="B5" s="11" t="s">
        <v>102</v>
      </c>
      <c r="C5" s="21" t="s">
        <v>12</v>
      </c>
      <c r="D5" s="25">
        <v>1</v>
      </c>
      <c r="E5" s="22">
        <v>0</v>
      </c>
      <c r="F5" s="16">
        <f aca="true" t="shared" si="0" ref="F5:F13">E5*D5</f>
        <v>0</v>
      </c>
      <c r="G5" s="23">
        <f aca="true" t="shared" si="1" ref="G5:G13">F5*0.21</f>
        <v>0</v>
      </c>
      <c r="H5" s="16">
        <f aca="true" t="shared" si="2" ref="H5:H13">F5+G5</f>
        <v>0</v>
      </c>
    </row>
    <row r="6" spans="1:8" ht="48" customHeight="1">
      <c r="A6" s="37">
        <v>2</v>
      </c>
      <c r="B6" s="11" t="s">
        <v>103</v>
      </c>
      <c r="C6" s="21" t="s">
        <v>12</v>
      </c>
      <c r="D6" s="25">
        <v>8</v>
      </c>
      <c r="E6" s="22">
        <v>0</v>
      </c>
      <c r="F6" s="16">
        <f t="shared" si="0"/>
        <v>0</v>
      </c>
      <c r="G6" s="23">
        <f t="shared" si="1"/>
        <v>0</v>
      </c>
      <c r="H6" s="16">
        <f t="shared" si="2"/>
        <v>0</v>
      </c>
    </row>
    <row r="7" spans="1:8" ht="48" customHeight="1">
      <c r="A7" s="37">
        <v>3</v>
      </c>
      <c r="B7" s="11" t="s">
        <v>104</v>
      </c>
      <c r="C7" s="21" t="s">
        <v>12</v>
      </c>
      <c r="D7" s="25">
        <v>4</v>
      </c>
      <c r="E7" s="22">
        <v>0</v>
      </c>
      <c r="F7" s="16">
        <f t="shared" si="0"/>
        <v>0</v>
      </c>
      <c r="G7" s="23">
        <f t="shared" si="1"/>
        <v>0</v>
      </c>
      <c r="H7" s="16">
        <f t="shared" si="2"/>
        <v>0</v>
      </c>
    </row>
    <row r="8" spans="1:8" ht="48" customHeight="1">
      <c r="A8" s="37">
        <v>4</v>
      </c>
      <c r="B8" s="11" t="s">
        <v>105</v>
      </c>
      <c r="C8" s="21" t="s">
        <v>12</v>
      </c>
      <c r="D8" s="25">
        <v>4</v>
      </c>
      <c r="E8" s="22">
        <v>0</v>
      </c>
      <c r="F8" s="16">
        <f t="shared" si="0"/>
        <v>0</v>
      </c>
      <c r="G8" s="23">
        <f t="shared" si="1"/>
        <v>0</v>
      </c>
      <c r="H8" s="16">
        <f t="shared" si="2"/>
        <v>0</v>
      </c>
    </row>
    <row r="9" spans="1:8" ht="48" customHeight="1">
      <c r="A9" s="37">
        <v>5</v>
      </c>
      <c r="B9" s="11" t="s">
        <v>106</v>
      </c>
      <c r="C9" s="21" t="s">
        <v>12</v>
      </c>
      <c r="D9" s="25">
        <v>2</v>
      </c>
      <c r="E9" s="22">
        <v>0</v>
      </c>
      <c r="F9" s="16">
        <f t="shared" si="0"/>
        <v>0</v>
      </c>
      <c r="G9" s="23">
        <f t="shared" si="1"/>
        <v>0</v>
      </c>
      <c r="H9" s="16">
        <f t="shared" si="2"/>
        <v>0</v>
      </c>
    </row>
    <row r="10" spans="1:8" ht="48" customHeight="1">
      <c r="A10" s="37">
        <v>6</v>
      </c>
      <c r="B10" s="11" t="s">
        <v>107</v>
      </c>
      <c r="C10" s="21" t="s">
        <v>12</v>
      </c>
      <c r="D10" s="25">
        <v>2</v>
      </c>
      <c r="E10" s="22">
        <v>0</v>
      </c>
      <c r="F10" s="16">
        <f t="shared" si="0"/>
        <v>0</v>
      </c>
      <c r="G10" s="23">
        <f t="shared" si="1"/>
        <v>0</v>
      </c>
      <c r="H10" s="16">
        <f t="shared" si="2"/>
        <v>0</v>
      </c>
    </row>
    <row r="11" spans="1:8" ht="48" customHeight="1">
      <c r="A11" s="37">
        <v>7</v>
      </c>
      <c r="B11" s="11" t="s">
        <v>108</v>
      </c>
      <c r="C11" s="21" t="s">
        <v>12</v>
      </c>
      <c r="D11" s="25">
        <v>4</v>
      </c>
      <c r="E11" s="22">
        <v>0</v>
      </c>
      <c r="F11" s="16">
        <f t="shared" si="0"/>
        <v>0</v>
      </c>
      <c r="G11" s="23">
        <f t="shared" si="1"/>
        <v>0</v>
      </c>
      <c r="H11" s="16">
        <f t="shared" si="2"/>
        <v>0</v>
      </c>
    </row>
    <row r="12" spans="1:8" ht="48" customHeight="1">
      <c r="A12" s="37">
        <v>8</v>
      </c>
      <c r="B12" s="11" t="s">
        <v>109</v>
      </c>
      <c r="C12" s="21" t="s">
        <v>12</v>
      </c>
      <c r="D12" s="25">
        <v>2</v>
      </c>
      <c r="E12" s="22">
        <v>0</v>
      </c>
      <c r="F12" s="16">
        <f t="shared" si="0"/>
        <v>0</v>
      </c>
      <c r="G12" s="23">
        <f t="shared" si="1"/>
        <v>0</v>
      </c>
      <c r="H12" s="16">
        <f t="shared" si="2"/>
        <v>0</v>
      </c>
    </row>
    <row r="13" spans="1:8" ht="48" customHeight="1" thickBot="1">
      <c r="A13" s="37">
        <v>9</v>
      </c>
      <c r="B13" s="11" t="s">
        <v>110</v>
      </c>
      <c r="C13" s="21" t="s">
        <v>12</v>
      </c>
      <c r="D13" s="25">
        <v>4</v>
      </c>
      <c r="E13" s="45">
        <v>0</v>
      </c>
      <c r="F13" s="46">
        <f t="shared" si="0"/>
        <v>0</v>
      </c>
      <c r="G13" s="47">
        <f t="shared" si="1"/>
        <v>0</v>
      </c>
      <c r="H13" s="46">
        <f t="shared" si="2"/>
        <v>0</v>
      </c>
    </row>
    <row r="14" spans="1:8" ht="30" customHeight="1" thickBot="1">
      <c r="A14" s="4"/>
      <c r="B14" s="12"/>
      <c r="C14" s="13"/>
      <c r="D14" s="3"/>
      <c r="E14" s="18" t="s">
        <v>29</v>
      </c>
      <c r="F14" s="19">
        <f>SUM(F5:F13)</f>
        <v>0</v>
      </c>
      <c r="G14" s="19">
        <f>SUM(G5:G13)</f>
        <v>0</v>
      </c>
      <c r="H14" s="20">
        <f>SUM(H5:H13)</f>
        <v>0</v>
      </c>
    </row>
    <row r="15" spans="1:8" ht="18.75">
      <c r="A15" s="59"/>
      <c r="B15" s="59"/>
      <c r="H15" s="14"/>
    </row>
    <row r="16" ht="22.15" customHeight="1">
      <c r="A16" s="26" t="s">
        <v>30</v>
      </c>
    </row>
  </sheetData>
  <mergeCells count="1">
    <mergeCell ref="A15:B15"/>
  </mergeCells>
  <printOptions/>
  <pageMargins left="0.7086614173228347" right="0.7086614173228347" top="0.7874015748031497" bottom="0.7874015748031497" header="0.5118110236220472" footer="0.5118110236220472"/>
  <pageSetup fitToHeight="1" fitToWidth="1" horizontalDpi="300" verticalDpi="300" orientation="landscape" paperSize="9" scale="8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c601e6-9772-4780-a0a4-e3bdc3d14196">
      <Terms xmlns="http://schemas.microsoft.com/office/infopath/2007/PartnerControls"/>
    </lcf76f155ced4ddcb4097134ff3c332f>
    <TaxCatchAll xmlns="fd43e9a8-26a7-4f14-8299-faca8954f84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33658424F634419798986AA9C6288F" ma:contentTypeVersion="12" ma:contentTypeDescription="Vytvoří nový dokument" ma:contentTypeScope="" ma:versionID="775349eeb6f7403634cb1a902a0ec6f7">
  <xsd:schema xmlns:xsd="http://www.w3.org/2001/XMLSchema" xmlns:xs="http://www.w3.org/2001/XMLSchema" xmlns:p="http://schemas.microsoft.com/office/2006/metadata/properties" xmlns:ns2="75c601e6-9772-4780-a0a4-e3bdc3d14196" xmlns:ns3="fd43e9a8-26a7-4f14-8299-faca8954f848" targetNamespace="http://schemas.microsoft.com/office/2006/metadata/properties" ma:root="true" ma:fieldsID="d3c3744308b0a2b77e7bad028ae49e6c" ns2:_="" ns3:_="">
    <xsd:import namespace="75c601e6-9772-4780-a0a4-e3bdc3d14196"/>
    <xsd:import namespace="fd43e9a8-26a7-4f14-8299-faca8954f8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601e6-9772-4780-a0a4-e3bdc3d14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bce56c0d-8add-4fe5-85a8-9b3e3d2b7a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3e9a8-26a7-4f14-8299-faca8954f84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6310b16-1536-4837-bb4a-86a4ebd2c150}" ma:internalName="TaxCatchAll" ma:showField="CatchAllData" ma:web="fd43e9a8-26a7-4f14-8299-faca8954f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EED9DA-57D6-4DEA-946B-C2262902FF1A}">
  <ds:schemaRefs>
    <ds:schemaRef ds:uri="http://schemas.microsoft.com/office/2006/metadata/properties"/>
    <ds:schemaRef ds:uri="http://schemas.microsoft.com/office/infopath/2007/PartnerControls"/>
    <ds:schemaRef ds:uri="75c601e6-9772-4780-a0a4-e3bdc3d14196"/>
    <ds:schemaRef ds:uri="fd43e9a8-26a7-4f14-8299-faca8954f848"/>
  </ds:schemaRefs>
</ds:datastoreItem>
</file>

<file path=customXml/itemProps2.xml><?xml version="1.0" encoding="utf-8"?>
<ds:datastoreItem xmlns:ds="http://schemas.openxmlformats.org/officeDocument/2006/customXml" ds:itemID="{65D4D332-0C57-4193-879F-45660F288B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c601e6-9772-4780-a0a4-e3bdc3d14196"/>
    <ds:schemaRef ds:uri="fd43e9a8-26a7-4f14-8299-faca8954f8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7C9E2C-0FD7-46FE-BE53-28E8FB8915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Administrator</cp:lastModifiedBy>
  <cp:lastPrinted>2023-08-30T06:58:17Z</cp:lastPrinted>
  <dcterms:created xsi:type="dcterms:W3CDTF">2018-02-07T14:58:03Z</dcterms:created>
  <dcterms:modified xsi:type="dcterms:W3CDTF">2023-09-14T07:57:46Z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0x0101001433658424F634419798986AA9C6288F</vt:lpwstr>
  </property>
  <property fmtid="{D5CDD505-2E9C-101B-9397-08002B2CF9AE}" pid="3" name="MediaServiceImageTags">
    <vt:lpwstr/>
  </property>
</Properties>
</file>