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REK_IO\TEXTY ROK 2023\VZ 2023\Veřejné zakázky\DYNAMICKÝ nákupní systém\Dílčí zakázky 2023\4_2023\Vyhlášení zakázky\"/>
    </mc:Choice>
  </mc:AlternateContent>
  <xr:revisionPtr revIDLastSave="0" documentId="8_{51D077F7-4698-4572-9DC7-3739CAADC173}" xr6:coauthVersionLast="47" xr6:coauthVersionMax="47" xr10:uidLastSave="{00000000-0000-0000-0000-000000000000}"/>
  <bookViews>
    <workbookView xWindow="-120" yWindow="-120" windowWidth="29040" windowHeight="15840" tabRatio="808" xr2:uid="{00000000-000D-0000-FFFF-FFFF00000000}"/>
  </bookViews>
  <sheets>
    <sheet name="Část_1_OPF" sheetId="8" r:id="rId1"/>
    <sheet name="Část_2_MÚ" sheetId="7" r:id="rId2"/>
  </sheets>
  <definedNames>
    <definedName name="Celke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8" l="1"/>
  <c r="H6" i="8" s="1"/>
  <c r="I6" i="8" s="1"/>
  <c r="G7" i="8"/>
  <c r="H7" i="8" s="1"/>
  <c r="G8" i="8"/>
  <c r="H8" i="8" s="1"/>
  <c r="G9" i="8"/>
  <c r="G10" i="8"/>
  <c r="G11" i="8"/>
  <c r="H11" i="8" s="1"/>
  <c r="G5" i="8"/>
  <c r="I11" i="8" l="1"/>
  <c r="I8" i="8"/>
  <c r="I7" i="8"/>
  <c r="H10" i="8"/>
  <c r="I10" i="8" s="1"/>
  <c r="H9" i="8"/>
  <c r="I9" i="8" s="1"/>
  <c r="G6" i="7"/>
  <c r="G7" i="7"/>
  <c r="H7" i="7" s="1"/>
  <c r="G8" i="7"/>
  <c r="G9" i="7"/>
  <c r="H9" i="7" l="1"/>
  <c r="I9" i="7" s="1"/>
  <c r="H8" i="7"/>
  <c r="I8" i="7" s="1"/>
  <c r="H6" i="7"/>
  <c r="I6" i="7" s="1"/>
  <c r="I7" i="7"/>
  <c r="G12" i="8" l="1"/>
  <c r="G5" i="7"/>
  <c r="H5" i="7" s="1"/>
  <c r="I5" i="7" s="1"/>
  <c r="G10" i="7" l="1"/>
  <c r="H5" i="8"/>
  <c r="I5" i="8" s="1"/>
  <c r="H12" i="8" l="1"/>
  <c r="I12" i="8"/>
  <c r="H10" i="7"/>
  <c r="I10" i="7"/>
</calcChain>
</file>

<file path=xl/sharedStrings.xml><?xml version="1.0" encoding="utf-8"?>
<sst xmlns="http://schemas.openxmlformats.org/spreadsheetml/2006/main" count="65" uniqueCount="34">
  <si>
    <t>Příloha č. 2 - Soupis dodávek - část 1: Dodávka IT a AV techniky pro OPF SU (projekt NPO – část A)</t>
  </si>
  <si>
    <t>Výrobek č.</t>
  </si>
  <si>
    <t>Název položky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</si>
  <si>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</si>
  <si>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</si>
  <si>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</si>
  <si>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</si>
  <si>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</si>
  <si>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</si>
  <si>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</si>
  <si>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</si>
  <si>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Celkem:</t>
  </si>
  <si>
    <r>
      <rPr>
        <sz val="11"/>
        <color rgb="FF000000"/>
        <rFont val="Calibri"/>
      </rP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Přílohy č. 1 - Technická specifikace</t>
    </r>
  </si>
  <si>
    <t>nerelevantní</t>
  </si>
  <si>
    <t>2.</t>
  </si>
  <si>
    <t>1.</t>
  </si>
  <si>
    <t>A1-MU  „Tablety pro studenty"</t>
  </si>
  <si>
    <t>A1-MU  „Stanice pro úpravu videa“</t>
  </si>
  <si>
    <t>[doplní dodavatel - PC a monitor]</t>
  </si>
  <si>
    <t>3.</t>
  </si>
  <si>
    <t xml:space="preserve">A1-MU  „Notebooky pro studenty“ </t>
  </si>
  <si>
    <t>4.</t>
  </si>
  <si>
    <t xml:space="preserve">A1-MU  „Videoset MÚ“ </t>
  </si>
  <si>
    <t>5.</t>
  </si>
  <si>
    <t xml:space="preserve">A1-MU  „Administrátorská stanice“ </t>
  </si>
  <si>
    <t>[doplní dodavatel - notebook a monitory]</t>
  </si>
  <si>
    <t>Příloha č. 2 - Soupis dodávek - část 2: Dodávka IT a AV techniky pro Matematický ústav SU (projekt NPO - část A)</t>
  </si>
  <si>
    <t>A1-OPF  „„Videokonferenční jednotka – kamera““</t>
  </si>
  <si>
    <t>A1-OPF  „Notebook k videokonferenční jednotce“</t>
  </si>
  <si>
    <t>A1-OPF „Mini počítač“</t>
  </si>
  <si>
    <t>A1-OPF „PC monitory k mini PC“</t>
  </si>
  <si>
    <t xml:space="preserve">A1-OPF„Stanice pro úpravu videa“ (2 kusy) </t>
  </si>
  <si>
    <t>A1-OPF „Monitory ke stanici pro úpravu videa“ (2 kusy)</t>
  </si>
  <si>
    <t>A1-OPF „Výkonný notebook“ (1 kus)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</si>
</sst>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7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4" borderId="5" xfId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4" fontId="3" fillId="6" borderId="5" xfId="2" applyNumberFormat="1" applyFont="1" applyFill="1" applyBorder="1" applyAlignment="1">
      <alignment horizontal="center" vertical="center"/>
    </xf>
    <xf numFmtId="4" fontId="3" fillId="6" borderId="5" xfId="0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10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5" fillId="5" borderId="12" xfId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5">
    <cellStyle name="Měna" xfId="2" builtinId="4"/>
    <cellStyle name="Normální" xfId="0" builtinId="0"/>
    <cellStyle name="Normální 2" xfId="3" xr:uid="{3BF06C65-FBAD-4398-8EE5-1891F5B8906C}"/>
    <cellStyle name="Normální 3" xfId="1" xr:uid="{00000000-0005-0000-0000-000006000000}"/>
    <cellStyle name="Normální 3 2" xfId="4" xr:uid="{375B178C-F684-4F9E-B004-0F77483EF95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dimension ref="A1:I1048574"/>
  <sheetViews>
    <sheetView tabSelected="1" zoomScaleNormal="100" workbookViewId="0">
      <selection activeCell="D6" sqref="D6"/>
    </sheetView>
  </sheetViews>
  <sheetFormatPr defaultColWidth="8.7109375" defaultRowHeight="15" x14ac:dyDescent="0.25"/>
  <cols>
    <col min="1" max="1" width="9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7" t="s">
        <v>0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8" t="s">
        <v>8</v>
      </c>
      <c r="I4" s="9" t="s">
        <v>9</v>
      </c>
    </row>
    <row r="5" spans="1:9" ht="30" customHeight="1" x14ac:dyDescent="0.25">
      <c r="A5" s="10">
        <v>1</v>
      </c>
      <c r="B5" s="11" t="s">
        <v>27</v>
      </c>
      <c r="C5" s="21" t="s">
        <v>10</v>
      </c>
      <c r="D5" s="21" t="s">
        <v>13</v>
      </c>
      <c r="E5" s="28">
        <v>2</v>
      </c>
      <c r="F5" s="23">
        <v>0</v>
      </c>
      <c r="G5" s="16">
        <f>E5*F5</f>
        <v>0</v>
      </c>
      <c r="H5" s="24">
        <f t="shared" ref="H5:H11" si="0">G5*0.21</f>
        <v>0</v>
      </c>
      <c r="I5" s="17">
        <f t="shared" ref="I5:I11" si="1">G5+H5</f>
        <v>0</v>
      </c>
    </row>
    <row r="6" spans="1:9" ht="30" customHeight="1" x14ac:dyDescent="0.25">
      <c r="A6" s="10">
        <v>2</v>
      </c>
      <c r="B6" s="11" t="s">
        <v>28</v>
      </c>
      <c r="C6" s="21" t="s">
        <v>10</v>
      </c>
      <c r="D6" s="21" t="s">
        <v>10</v>
      </c>
      <c r="E6" s="28">
        <v>2</v>
      </c>
      <c r="F6" s="23">
        <v>0</v>
      </c>
      <c r="G6" s="16">
        <f t="shared" ref="G6:G11" si="2">E6*F6</f>
        <v>0</v>
      </c>
      <c r="H6" s="24">
        <f t="shared" si="0"/>
        <v>0</v>
      </c>
      <c r="I6" s="17">
        <f t="shared" si="1"/>
        <v>0</v>
      </c>
    </row>
    <row r="7" spans="1:9" ht="30" customHeight="1" x14ac:dyDescent="0.25">
      <c r="A7" s="10">
        <v>3</v>
      </c>
      <c r="B7" s="11" t="s">
        <v>29</v>
      </c>
      <c r="C7" s="21" t="s">
        <v>10</v>
      </c>
      <c r="D7" s="21" t="s">
        <v>10</v>
      </c>
      <c r="E7" s="28">
        <v>12</v>
      </c>
      <c r="F7" s="23">
        <v>0</v>
      </c>
      <c r="G7" s="16">
        <f t="shared" si="2"/>
        <v>0</v>
      </c>
      <c r="H7" s="24">
        <f t="shared" si="0"/>
        <v>0</v>
      </c>
      <c r="I7" s="17">
        <f t="shared" si="1"/>
        <v>0</v>
      </c>
    </row>
    <row r="8" spans="1:9" ht="30" customHeight="1" x14ac:dyDescent="0.25">
      <c r="A8" s="10">
        <v>4</v>
      </c>
      <c r="B8" s="11" t="s">
        <v>30</v>
      </c>
      <c r="C8" s="21" t="s">
        <v>10</v>
      </c>
      <c r="D8" s="21" t="s">
        <v>10</v>
      </c>
      <c r="E8" s="28">
        <v>12</v>
      </c>
      <c r="F8" s="23">
        <v>0</v>
      </c>
      <c r="G8" s="16">
        <f t="shared" si="2"/>
        <v>0</v>
      </c>
      <c r="H8" s="24">
        <f t="shared" si="0"/>
        <v>0</v>
      </c>
      <c r="I8" s="17">
        <f t="shared" si="1"/>
        <v>0</v>
      </c>
    </row>
    <row r="9" spans="1:9" ht="30" customHeight="1" x14ac:dyDescent="0.25">
      <c r="A9" s="10">
        <v>5</v>
      </c>
      <c r="B9" s="11" t="s">
        <v>31</v>
      </c>
      <c r="C9" s="21" t="s">
        <v>10</v>
      </c>
      <c r="D9" s="21" t="s">
        <v>10</v>
      </c>
      <c r="E9" s="28">
        <v>2</v>
      </c>
      <c r="F9" s="23">
        <v>0</v>
      </c>
      <c r="G9" s="16">
        <f t="shared" si="2"/>
        <v>0</v>
      </c>
      <c r="H9" s="24">
        <f t="shared" si="0"/>
        <v>0</v>
      </c>
      <c r="I9" s="17">
        <f t="shared" si="1"/>
        <v>0</v>
      </c>
    </row>
    <row r="10" spans="1:9" ht="30" customHeight="1" x14ac:dyDescent="0.25">
      <c r="A10" s="10">
        <v>6</v>
      </c>
      <c r="B10" s="11" t="s">
        <v>32</v>
      </c>
      <c r="C10" s="21" t="s">
        <v>10</v>
      </c>
      <c r="D10" s="21" t="s">
        <v>10</v>
      </c>
      <c r="E10" s="28">
        <v>2</v>
      </c>
      <c r="F10" s="23">
        <v>0</v>
      </c>
      <c r="G10" s="16">
        <f t="shared" si="2"/>
        <v>0</v>
      </c>
      <c r="H10" s="24">
        <f t="shared" si="0"/>
        <v>0</v>
      </c>
      <c r="I10" s="17">
        <f t="shared" si="1"/>
        <v>0</v>
      </c>
    </row>
    <row r="11" spans="1:9" ht="30" customHeight="1" thickBot="1" x14ac:dyDescent="0.3">
      <c r="A11" s="10">
        <v>7</v>
      </c>
      <c r="B11" s="11" t="s">
        <v>33</v>
      </c>
      <c r="C11" s="21" t="s">
        <v>10</v>
      </c>
      <c r="D11" s="21" t="s">
        <v>10</v>
      </c>
      <c r="E11" s="28">
        <v>1</v>
      </c>
      <c r="F11" s="23">
        <v>0</v>
      </c>
      <c r="G11" s="16">
        <f t="shared" si="2"/>
        <v>0</v>
      </c>
      <c r="H11" s="24">
        <f t="shared" si="0"/>
        <v>0</v>
      </c>
      <c r="I11" s="17">
        <f t="shared" si="1"/>
        <v>0</v>
      </c>
    </row>
    <row r="12" spans="1:9" ht="30" customHeight="1" thickBot="1" x14ac:dyDescent="0.3">
      <c r="A12" s="4"/>
      <c r="B12" s="12"/>
      <c r="C12" s="13"/>
      <c r="D12" s="13"/>
      <c r="E12" s="3"/>
      <c r="F12" s="18" t="s">
        <v>11</v>
      </c>
      <c r="G12" s="19">
        <f>SUM(G5:G11)</f>
        <v>0</v>
      </c>
      <c r="H12" s="19">
        <f>SUM(H5:H11)</f>
        <v>0</v>
      </c>
      <c r="I12" s="20">
        <f>SUM(I5:I11)</f>
        <v>0</v>
      </c>
    </row>
    <row r="13" spans="1:9" ht="18.75" x14ac:dyDescent="0.25">
      <c r="A13" s="32"/>
      <c r="B13" s="32"/>
      <c r="I13" s="14"/>
    </row>
    <row r="14" spans="1:9" ht="22.15" customHeight="1" x14ac:dyDescent="0.25">
      <c r="A14" s="29" t="s">
        <v>12</v>
      </c>
    </row>
    <row r="1048574" spans="2:2" x14ac:dyDescent="0.25">
      <c r="B1048574" s="11"/>
    </row>
  </sheetData>
  <mergeCells count="1">
    <mergeCell ref="A13:B13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005F-489F-4547-AEBB-4543682859A5}">
  <dimension ref="A1:I12"/>
  <sheetViews>
    <sheetView zoomScaleNormal="100" workbookViewId="0">
      <selection activeCell="H5" sqref="H5"/>
    </sheetView>
  </sheetViews>
  <sheetFormatPr defaultColWidth="8.7109375" defaultRowHeight="15" x14ac:dyDescent="0.25"/>
  <cols>
    <col min="1" max="1" width="9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7" t="s">
        <v>26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8" t="s">
        <v>7</v>
      </c>
      <c r="H4" s="8" t="s">
        <v>8</v>
      </c>
      <c r="I4" s="9" t="s">
        <v>9</v>
      </c>
    </row>
    <row r="5" spans="1:9" ht="30" customHeight="1" x14ac:dyDescent="0.25">
      <c r="A5" s="26" t="s">
        <v>15</v>
      </c>
      <c r="B5" s="25" t="s">
        <v>16</v>
      </c>
      <c r="C5" s="22" t="s">
        <v>10</v>
      </c>
      <c r="D5" s="22" t="s">
        <v>10</v>
      </c>
      <c r="E5" s="28">
        <v>6</v>
      </c>
      <c r="F5" s="23">
        <v>0</v>
      </c>
      <c r="G5" s="16">
        <f t="shared" ref="G5:G9" si="0">F5*E5</f>
        <v>0</v>
      </c>
      <c r="H5" s="24">
        <f t="shared" ref="H5:H9" si="1">G5*0.21</f>
        <v>0</v>
      </c>
      <c r="I5" s="17">
        <f t="shared" ref="I5:I9" si="2">G5+H5</f>
        <v>0</v>
      </c>
    </row>
    <row r="6" spans="1:9" ht="30" customHeight="1" x14ac:dyDescent="0.25">
      <c r="A6" s="26" t="s">
        <v>14</v>
      </c>
      <c r="B6" s="25" t="s">
        <v>17</v>
      </c>
      <c r="C6" s="21" t="s">
        <v>18</v>
      </c>
      <c r="D6" s="22" t="s">
        <v>18</v>
      </c>
      <c r="E6" s="28">
        <v>2</v>
      </c>
      <c r="F6" s="23">
        <v>0</v>
      </c>
      <c r="G6" s="16">
        <f t="shared" si="0"/>
        <v>0</v>
      </c>
      <c r="H6" s="24">
        <f t="shared" si="1"/>
        <v>0</v>
      </c>
      <c r="I6" s="17">
        <f t="shared" si="2"/>
        <v>0</v>
      </c>
    </row>
    <row r="7" spans="1:9" ht="30" customHeight="1" x14ac:dyDescent="0.25">
      <c r="A7" s="26" t="s">
        <v>19</v>
      </c>
      <c r="B7" s="25" t="s">
        <v>20</v>
      </c>
      <c r="C7" s="22" t="s">
        <v>10</v>
      </c>
      <c r="D7" s="22" t="s">
        <v>10</v>
      </c>
      <c r="E7" s="28">
        <v>5</v>
      </c>
      <c r="F7" s="23">
        <v>0</v>
      </c>
      <c r="G7" s="16">
        <f t="shared" si="0"/>
        <v>0</v>
      </c>
      <c r="H7" s="24">
        <f t="shared" si="1"/>
        <v>0</v>
      </c>
      <c r="I7" s="17">
        <f t="shared" si="2"/>
        <v>0</v>
      </c>
    </row>
    <row r="8" spans="1:9" ht="30" customHeight="1" x14ac:dyDescent="0.25">
      <c r="A8" s="26" t="s">
        <v>21</v>
      </c>
      <c r="B8" s="25" t="s">
        <v>22</v>
      </c>
      <c r="C8" s="21" t="s">
        <v>10</v>
      </c>
      <c r="D8" s="22" t="s">
        <v>10</v>
      </c>
      <c r="E8" s="28">
        <v>1</v>
      </c>
      <c r="F8" s="23">
        <v>0</v>
      </c>
      <c r="G8" s="16">
        <f t="shared" si="0"/>
        <v>0</v>
      </c>
      <c r="H8" s="24">
        <f t="shared" si="1"/>
        <v>0</v>
      </c>
      <c r="I8" s="17">
        <f t="shared" si="2"/>
        <v>0</v>
      </c>
    </row>
    <row r="9" spans="1:9" ht="30" customHeight="1" thickBot="1" x14ac:dyDescent="0.3">
      <c r="A9" s="26" t="s">
        <v>23</v>
      </c>
      <c r="B9" s="25" t="s">
        <v>24</v>
      </c>
      <c r="C9" s="30" t="s">
        <v>25</v>
      </c>
      <c r="D9" s="22" t="s">
        <v>25</v>
      </c>
      <c r="E9" s="31">
        <v>1</v>
      </c>
      <c r="F9" s="23">
        <v>0</v>
      </c>
      <c r="G9" s="16">
        <f t="shared" si="0"/>
        <v>0</v>
      </c>
      <c r="H9" s="24">
        <f t="shared" si="1"/>
        <v>0</v>
      </c>
      <c r="I9" s="17">
        <f t="shared" si="2"/>
        <v>0</v>
      </c>
    </row>
    <row r="10" spans="1:9" ht="30" customHeight="1" thickBot="1" x14ac:dyDescent="0.3">
      <c r="A10" s="4"/>
      <c r="B10" s="12"/>
      <c r="C10" s="13"/>
      <c r="D10" s="13"/>
      <c r="E10" s="3"/>
      <c r="F10" s="18" t="s">
        <v>11</v>
      </c>
      <c r="G10" s="19">
        <f>SUM(G5:G9)</f>
        <v>0</v>
      </c>
      <c r="H10" s="19">
        <f>SUM(H5:H9)</f>
        <v>0</v>
      </c>
      <c r="I10" s="20">
        <f>SUM(I5:I9)</f>
        <v>0</v>
      </c>
    </row>
    <row r="11" spans="1:9" ht="18.75" x14ac:dyDescent="0.25">
      <c r="A11" s="32"/>
      <c r="B11" s="32"/>
      <c r="I11" s="14"/>
    </row>
    <row r="12" spans="1:9" ht="22.15" customHeight="1" x14ac:dyDescent="0.25">
      <c r="A12" s="29" t="s">
        <v>12</v>
      </c>
    </row>
  </sheetData>
  <mergeCells count="1">
    <mergeCell ref="A11:B11"/>
  </mergeCells>
  <pageMargins left="0.70866141732283472" right="0.70866141732283472" top="0.78740157480314965" bottom="0.78740157480314965" header="0.51181102362204722" footer="0.51181102362204722"/>
  <pageSetup paperSize="9" scale="7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1" ma:contentTypeDescription="Vytvoří nový dokument" ma:contentTypeScope="" ma:versionID="fde6c2577fb8b8d373a1156eadb41a67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c923047fe3b47d53319e8f15f1c0e697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EED9DA-57D6-4DEA-946B-C2262902FF1A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925343D-DF23-4209-BDC9-93DB1363E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Část_1_OPF</vt:lpstr>
      <vt:lpstr>Část_2_MÚ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dcterms:created xsi:type="dcterms:W3CDTF">2018-02-07T14:58:03Z</dcterms:created>
  <dcterms:modified xsi:type="dcterms:W3CDTF">2023-05-11T05:02:15Z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