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26" yWindow="65426" windowWidth="19420" windowHeight="10420" firstSheet="1" activeTab="1"/>
  </bookViews>
  <sheets>
    <sheet name="Úvod" sheetId="12" r:id="rId1"/>
    <sheet name="List1" sheetId="1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<sst xmlns="http://schemas.openxmlformats.org/spreadsheetml/2006/main" count="42" uniqueCount="32">
  <si>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 xml:space="preserve">Vážení, dovolujeme si požádat vás tímto o doplnění specifikací u vybavení, které budeme pořizovat v rámci projektu Národního plánu obnovy na Slezské univerzitě. Vybavení je rozděleno do několika okruhů (listů). Součásti jsou k okruhům přiřazeny dle požadavků v rámci projektu. Pro lepší orientaci následuje přehled: </t>
  </si>
  <si>
    <t>AV vybavení distanční</t>
  </si>
  <si>
    <t>OPF</t>
  </si>
  <si>
    <t>FÚ</t>
  </si>
  <si>
    <t>AV multimediální techniky</t>
  </si>
  <si>
    <t>IT technika</t>
  </si>
  <si>
    <t>FPF</t>
  </si>
  <si>
    <t>MÚ</t>
  </si>
  <si>
    <t xml:space="preserve"> </t>
  </si>
  <si>
    <t>Servery</t>
  </si>
  <si>
    <t>REK</t>
  </si>
  <si>
    <t>Nábytek</t>
  </si>
  <si>
    <t>Přenosový vůz</t>
  </si>
  <si>
    <t xml:space="preserve">Ke každé oblasti je přiřazen list s daty, která vycházejí z projektu. Najdete zde např. popis rozpočtových položek, jejich alokaci nebo předpokládanou osobu pro stanovení specifikace. </t>
  </si>
  <si>
    <t>Číslo</t>
  </si>
  <si>
    <t>Specifikace vybavení</t>
  </si>
  <si>
    <t>Cena v Kč bez DPH / 1 ks</t>
  </si>
  <si>
    <t>Počet ks</t>
  </si>
  <si>
    <t>Cena v Kč bez DPH celkem</t>
  </si>
  <si>
    <t>DPH</t>
  </si>
  <si>
    <t>Cena v Kč vč. DPH celkem</t>
  </si>
  <si>
    <t>Součást</t>
  </si>
  <si>
    <t>Název vybavení</t>
  </si>
  <si>
    <t>1.</t>
  </si>
  <si>
    <t>2.</t>
  </si>
  <si>
    <t>REK-CIT</t>
  </si>
  <si>
    <t>Disky pro virtualizační cluster</t>
  </si>
  <si>
    <t>Model nebo modelová řada nabízeného vybavení včetně odkazu na webové stránky výrobce s uvedeným nabízeným vybavením (vyplní účastník)</t>
  </si>
  <si>
    <t>Rozšiřující SSD disk Fujitsu DX MLC SSD SAS 2.5" 1.92TB 12G pro stávající pole Fujitsu Siemens DX 100 (požadavek na konkrétní výrobek vyplývá z nutnosti kompatibility se stávajícím vybavením Slezské univerzity)*</t>
  </si>
  <si>
    <t>(účastník doplní žlutě podbarvěná pole)</t>
  </si>
  <si>
    <t>Příloha č. 2: Technická specifikace a soupis dodávek pro část B</t>
  </si>
  <si>
    <t>*V případě, že se v zadávacích podmínkách vyskytnou požadavky nebo odkazy na obchodní názvy některých výrobků nebo dodávek, nebo jména a příjmení či názvy obchodních firem, specifická označení zboží a služeb, které platí pro určitou osobu, popřípadě její organizační složku, za příznačné, patenty, ochranné známky nebo označení původu, umožňuje zadavatel pro plnění veřejné zakázky použití i jiných, kvalitativně a technicky srovnatelných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</si>
</sst>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" xfId="0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iří Sléžka" id="{DB152DA2-0A3B-4A8F-92C2-30B88DD607AA}" userId="S::sle0001@ad.slu.cz::94a983fe-eac0-46af-bd4e-b4ddb8f6d449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workbookViewId="0" topLeftCell="A1">
      <selection activeCell="F11" sqref="F11"/>
    </sheetView>
  </sheetViews>
  <sheetFormatPr defaultColWidth="9.140625" defaultRowHeight="15"/>
  <cols>
    <col min="1" max="1" width="23.8515625" style="0" customWidth="1"/>
  </cols>
  <sheetData>
    <row r="2" spans="1:10" ht="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">
      <c r="A5" s="16"/>
      <c r="B5" s="16"/>
      <c r="C5" s="16"/>
      <c r="D5" s="16"/>
      <c r="E5" s="16"/>
      <c r="F5" s="16"/>
      <c r="G5" s="16"/>
      <c r="H5" s="16"/>
      <c r="I5" s="16"/>
      <c r="J5" s="16"/>
    </row>
    <row r="7" spans="1:6" ht="15">
      <c r="A7" s="1" t="s">
        <v>1</v>
      </c>
      <c r="C7" t="s">
        <v>2</v>
      </c>
      <c r="F7" t="s">
        <v>3</v>
      </c>
    </row>
    <row r="8" spans="1:6" ht="15">
      <c r="A8" s="1" t="s">
        <v>4</v>
      </c>
      <c r="F8" t="s">
        <v>3</v>
      </c>
    </row>
    <row r="9" spans="1:6" ht="15">
      <c r="A9" s="1" t="s">
        <v>5</v>
      </c>
      <c r="B9" t="s">
        <v>6</v>
      </c>
      <c r="C9" t="s">
        <v>2</v>
      </c>
      <c r="D9" t="s">
        <v>7</v>
      </c>
      <c r="E9" t="s">
        <v>8</v>
      </c>
      <c r="F9" t="s">
        <v>3</v>
      </c>
    </row>
    <row r="10" spans="1:7" ht="15">
      <c r="A10" s="1" t="s">
        <v>9</v>
      </c>
      <c r="D10" t="s">
        <v>7</v>
      </c>
      <c r="G10" t="s">
        <v>10</v>
      </c>
    </row>
    <row r="11" spans="1:6" ht="15">
      <c r="A11" s="1" t="s">
        <v>11</v>
      </c>
      <c r="C11" t="s">
        <v>2</v>
      </c>
      <c r="F11" t="s">
        <v>3</v>
      </c>
    </row>
    <row r="12" spans="1:2" ht="15">
      <c r="A12" s="1" t="s">
        <v>12</v>
      </c>
      <c r="B12" t="s">
        <v>6</v>
      </c>
    </row>
    <row r="15" spans="1:10" ht="33" customHeight="1">
      <c r="A15" s="17" t="s">
        <v>13</v>
      </c>
      <c r="B15" s="17"/>
      <c r="C15" s="17"/>
      <c r="D15" s="17"/>
      <c r="E15" s="17"/>
      <c r="F15" s="17"/>
      <c r="G15" s="17"/>
      <c r="H15" s="17"/>
      <c r="I15" s="17"/>
      <c r="J15" s="17"/>
    </row>
  </sheetData>
  <mergeCells count="2">
    <mergeCell ref="A2:J5"/>
    <mergeCell ref="A15:J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25D8-10C4-4A48-BFBE-5738BCF4B047}">
  <dimension ref="A1:J7"/>
  <sheetViews>
    <sheetView tabSelected="1" zoomScale="80" zoomScaleNormal="80" workbookViewId="0" topLeftCell="A1">
      <selection activeCell="A7" sqref="A7:J7"/>
    </sheetView>
  </sheetViews>
  <sheetFormatPr defaultColWidth="9.140625" defaultRowHeight="15"/>
  <cols>
    <col min="3" max="3" width="32.8515625" style="0" customWidth="1"/>
    <col min="4" max="5" width="77.140625" style="0" customWidth="1"/>
    <col min="6" max="6" width="16.421875" style="0" customWidth="1"/>
    <col min="7" max="7" width="7.57421875" style="0" bestFit="1" customWidth="1"/>
    <col min="8" max="8" width="16.140625" style="0" customWidth="1"/>
    <col min="9" max="9" width="15.140625" style="0" customWidth="1"/>
    <col min="10" max="10" width="24.140625" style="0" customWidth="1"/>
  </cols>
  <sheetData>
    <row r="1" spans="1:5" ht="15.5">
      <c r="A1" s="12" t="s">
        <v>30</v>
      </c>
      <c r="E1" s="15" t="s">
        <v>29</v>
      </c>
    </row>
    <row r="3" spans="1:10" ht="29">
      <c r="A3" s="11" t="s">
        <v>14</v>
      </c>
      <c r="B3" s="11" t="s">
        <v>21</v>
      </c>
      <c r="C3" s="11" t="s">
        <v>22</v>
      </c>
      <c r="D3" s="11" t="s">
        <v>15</v>
      </c>
      <c r="E3" s="11" t="s">
        <v>27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</row>
    <row r="4" spans="1:10" ht="58.5" customHeight="1">
      <c r="A4" s="2" t="s">
        <v>23</v>
      </c>
      <c r="B4" s="2" t="s">
        <v>7</v>
      </c>
      <c r="C4" s="5" t="s">
        <v>26</v>
      </c>
      <c r="D4" s="6" t="s">
        <v>28</v>
      </c>
      <c r="E4" s="13"/>
      <c r="F4" s="14">
        <v>0</v>
      </c>
      <c r="G4" s="2">
        <v>5</v>
      </c>
      <c r="H4" s="3">
        <f aca="true" t="shared" si="0" ref="H4:H5">G4*F4</f>
        <v>0</v>
      </c>
      <c r="I4" s="4">
        <f aca="true" t="shared" si="1" ref="I4:I5">0.21*H4</f>
        <v>0</v>
      </c>
      <c r="J4" s="3">
        <f aca="true" t="shared" si="2" ref="J4:J5">H4+I4</f>
        <v>0</v>
      </c>
    </row>
    <row r="5" spans="1:10" ht="59.5" customHeight="1" thickBot="1">
      <c r="A5" s="2" t="s">
        <v>24</v>
      </c>
      <c r="B5" s="2" t="s">
        <v>25</v>
      </c>
      <c r="C5" s="5" t="s">
        <v>26</v>
      </c>
      <c r="D5" s="6" t="s">
        <v>28</v>
      </c>
      <c r="E5" s="13"/>
      <c r="F5" s="14">
        <v>0</v>
      </c>
      <c r="G5" s="2">
        <v>5</v>
      </c>
      <c r="H5" s="3">
        <f t="shared" si="0"/>
        <v>0</v>
      </c>
      <c r="I5" s="4">
        <f t="shared" si="1"/>
        <v>0</v>
      </c>
      <c r="J5" s="3">
        <f t="shared" si="2"/>
        <v>0</v>
      </c>
    </row>
    <row r="6" spans="6:10" ht="29.5" customHeight="1" thickBot="1">
      <c r="F6" s="7"/>
      <c r="G6" s="8"/>
      <c r="H6" s="9">
        <f>SUM(H4:H5)</f>
        <v>0</v>
      </c>
      <c r="I6" s="9">
        <f>SUM(I4:I5)</f>
        <v>0</v>
      </c>
      <c r="J6" s="10">
        <f>SUM(J4:J5)</f>
        <v>0</v>
      </c>
    </row>
    <row r="7" spans="1:10" ht="31.5" customHeight="1">
      <c r="A7" s="18" t="s">
        <v>31</v>
      </c>
      <c r="B7" s="18"/>
      <c r="C7" s="18"/>
      <c r="D7" s="18"/>
      <c r="E7" s="18"/>
      <c r="F7" s="18"/>
      <c r="G7" s="18"/>
      <c r="H7" s="18"/>
      <c r="I7" s="18"/>
      <c r="J7" s="18"/>
    </row>
  </sheetData>
  <mergeCells count="1">
    <mergeCell ref="A7:J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1" ma:contentTypeDescription="Vytvoří nový dokument" ma:contentTypeScope="" ma:versionID="fde6c2577fb8b8d373a1156eadb41a6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c923047fe3b47d53319e8f15f1c0e697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76AC60-5073-4441-95B2-DC44380AEB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84E91-EEC1-4966-8EF8-1E00FAFB5B7B}">
  <ds:schemaRefs>
    <ds:schemaRef ds:uri="http://schemas.microsoft.com/office/infopath/2007/PartnerControls"/>
    <ds:schemaRef ds:uri="fd43e9a8-26a7-4f14-8299-faca8954f848"/>
    <ds:schemaRef ds:uri="http://purl.org/dc/terms/"/>
    <ds:schemaRef ds:uri="75c601e6-9772-4780-a0a4-e3bdc3d1419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3B782C-B8BC-4A86-A74B-936A71A65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Alena Lysoňková</cp:lastModifiedBy>
  <dcterms:created xsi:type="dcterms:W3CDTF">2022-07-27T08:48:34Z</dcterms:created>
  <dcterms:modified xsi:type="dcterms:W3CDTF">2023-01-02T13:01:28Z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