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10"/>
  <workbookPr defaultThemeVersion="166925"/>
  <bookViews>
    <workbookView xWindow="65428" yWindow="65428" windowWidth="23256" windowHeight="12456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<sst xmlns="http://schemas.openxmlformats.org/spreadsheetml/2006/main" count="29" uniqueCount="25">
  <si>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Příloha č. 5 - Technická specifikace a soupis dodávek pro část 2 „Dodávka nábytku pro Fyzikální ústav v Opavě“ (projekt NPO 2022-2024)“</t>
  </si>
  <si>
    <t>vyplní dodavatel</t>
  </si>
  <si>
    <t>Číslo</t>
  </si>
  <si>
    <t xml:space="preserve">Součást </t>
  </si>
  <si>
    <t>Vybavení</t>
  </si>
  <si>
    <t>Specifikace vybavení</t>
  </si>
  <si>
    <t>Ilustrační foto</t>
  </si>
  <si>
    <t>Cena v Kč bez DPH / 1 ks</t>
  </si>
  <si>
    <t>Počet ks</t>
  </si>
  <si>
    <t>Cena v Kč bez DPH celkem</t>
  </si>
  <si>
    <t>DPH</t>
  </si>
  <si>
    <t>Cena v Kč vč. DPH celkem</t>
  </si>
  <si>
    <t>FÚ</t>
  </si>
  <si>
    <t>pracovní židle</t>
  </si>
  <si>
    <t>Herní židle - zádová opěrka nastavitelná v rozsahu 90° - 150°, výškově a úhlově nastavitelné područky, polštáře pro podporu krční a bederní páteře, výškově nastavitelný sedák, možnost aretace zádové opěrky v libovolné pozici, nastavitelný odpor houpání, syntetická kůže, otočná konstrukce, tvrdá kolečka vhodná pro koberce, kovový kříž, nosnost min. 120kg</t>
  </si>
  <si>
    <t>pohovka</t>
  </si>
  <si>
    <t>Třímístná rozkládací pohovka, tm. šedá, nosnost min. 200 kg, počet otěrů min. 65.000, materiál odolný polyester, dodání smotnované nebo částečně smotnované</t>
  </si>
  <si>
    <t>akustické panely</t>
  </si>
  <si>
    <t>Barevné akustické obklady 45x45cm, výška min 45mm, možnost volby minimálně 10 barev*</t>
  </si>
  <si>
    <t>pracovní stůl</t>
  </si>
  <si>
    <t>Pracovní stůl jednoduchý (šxhxv) 200x75x75cm, deska černé lamino, nohy antracit, šedá nebo černá, zátěž 100kg, bez šuplíků a příček</t>
  </si>
  <si>
    <t>zatemňovaci závěsy</t>
  </si>
  <si>
    <t xml:space="preserve">Zatemňovací závěsy, 1 pár, tmavě šedá, antracit nebo divadelní samet - černá, 140x300cm, min. 500g/m2 </t>
  </si>
  <si>
    <t>Celková nabídková cena</t>
  </si>
  <si>
    <r>
      <t>*</t>
    </r>
    <r>
      <rPr>
        <b/>
        <sz val="11"/>
        <color theme="1"/>
        <rFont val="Calibri"/>
        <family val="2"/>
        <scheme val="minor"/>
      </rPr>
      <t>Barevnost provedení  bude před zadáním výroby odsouhlašena zadavatelem na základě předložených vzorníků zhotovitele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</si>
</sst>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164" fontId="3" fillId="4" borderId="1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44" fontId="0" fillId="0" borderId="1" xfId="20" applyFont="1" applyBorder="1" applyAlignment="1">
      <alignment vertical="center"/>
    </xf>
    <xf numFmtId="164" fontId="3" fillId="4" borderId="1" xfId="2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8</xdr:row>
      <xdr:rowOff>247650</xdr:rowOff>
    </xdr:from>
    <xdr:to>
      <xdr:col>4</xdr:col>
      <xdr:colOff>2333625</xdr:colOff>
      <xdr:row>8</xdr:row>
      <xdr:rowOff>1914525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62675" y="9010650"/>
          <a:ext cx="21526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6</xdr:row>
      <xdr:rowOff>200025</xdr:rowOff>
    </xdr:from>
    <xdr:to>
      <xdr:col>4</xdr:col>
      <xdr:colOff>2409825</xdr:colOff>
      <xdr:row>6</xdr:row>
      <xdr:rowOff>1724025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5057775"/>
          <a:ext cx="2266950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390525</xdr:colOff>
      <xdr:row>7</xdr:row>
      <xdr:rowOff>228600</xdr:rowOff>
    </xdr:from>
    <xdr:to>
      <xdr:col>4</xdr:col>
      <xdr:colOff>2247900</xdr:colOff>
      <xdr:row>7</xdr:row>
      <xdr:rowOff>1638300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7038975"/>
          <a:ext cx="1857375" cy="140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609600</xdr:colOff>
      <xdr:row>4</xdr:row>
      <xdr:rowOff>114300</xdr:rowOff>
    </xdr:from>
    <xdr:to>
      <xdr:col>4</xdr:col>
      <xdr:colOff>1638300</xdr:colOff>
      <xdr:row>4</xdr:row>
      <xdr:rowOff>1876425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91300" y="1066800"/>
          <a:ext cx="1028700" cy="1762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238125</xdr:colOff>
      <xdr:row>5</xdr:row>
      <xdr:rowOff>285750</xdr:rowOff>
    </xdr:from>
    <xdr:to>
      <xdr:col>4</xdr:col>
      <xdr:colOff>2428875</xdr:colOff>
      <xdr:row>5</xdr:row>
      <xdr:rowOff>1724025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3190875"/>
          <a:ext cx="2190750" cy="1438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70AE6-557A-45EC-9947-B26F52A2515A}">
  <dimension ref="A1:J12"/>
  <sheetViews>
    <sheetView tabSelected="1" workbookViewId="0" topLeftCell="A7">
      <selection activeCell="D9" sqref="D9"/>
    </sheetView>
  </sheetViews>
  <sheetFormatPr defaultColWidth="9.140625" defaultRowHeight="15"/>
  <cols>
    <col min="3" max="3" width="19.140625" style="0" customWidth="1"/>
    <col min="4" max="4" width="52.28125" style="0" customWidth="1"/>
    <col min="5" max="5" width="37.421875" style="0" customWidth="1"/>
    <col min="6" max="6" width="23.57421875" style="0" customWidth="1"/>
    <col min="7" max="7" width="11.57421875" style="0" customWidth="1"/>
    <col min="8" max="8" width="27.57421875" style="0" customWidth="1"/>
    <col min="9" max="9" width="10.140625" style="0" customWidth="1"/>
    <col min="10" max="10" width="26.28125" style="0" customWidth="1"/>
  </cols>
  <sheetData>
    <row r="1" ht="15">
      <c r="A1" s="1" t="s">
        <v>0</v>
      </c>
    </row>
    <row r="3" ht="15">
      <c r="F3" s="9" t="s">
        <v>1</v>
      </c>
    </row>
    <row r="4" spans="1:10" ht="30" customHeight="1">
      <c r="A4" s="6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0" ht="154.15" customHeight="1">
      <c r="A5" s="4">
        <v>1</v>
      </c>
      <c r="B5" s="4" t="s">
        <v>12</v>
      </c>
      <c r="C5" s="2" t="s">
        <v>13</v>
      </c>
      <c r="D5" s="3" t="s">
        <v>14</v>
      </c>
      <c r="E5" s="3"/>
      <c r="F5" s="13">
        <v>0</v>
      </c>
      <c r="G5" s="8">
        <v>15</v>
      </c>
      <c r="H5" s="12">
        <f>F5*G5</f>
        <v>0</v>
      </c>
      <c r="I5" s="12">
        <f>J5-H5</f>
        <v>0</v>
      </c>
      <c r="J5" s="12">
        <f>H5*1.21</f>
        <v>0</v>
      </c>
    </row>
    <row r="6" spans="1:10" ht="154.15" customHeight="1">
      <c r="A6" s="4">
        <v>2</v>
      </c>
      <c r="B6" s="4" t="s">
        <v>12</v>
      </c>
      <c r="C6" s="2" t="s">
        <v>15</v>
      </c>
      <c r="D6" s="3" t="s">
        <v>16</v>
      </c>
      <c r="E6" s="3"/>
      <c r="F6" s="10">
        <v>0</v>
      </c>
      <c r="G6" s="8">
        <v>2</v>
      </c>
      <c r="H6" s="12">
        <f aca="true" t="shared" si="0" ref="H6:H9">F6*G6</f>
        <v>0</v>
      </c>
      <c r="I6" s="12">
        <f aca="true" t="shared" si="1" ref="I6:I9">J6-H6</f>
        <v>0</v>
      </c>
      <c r="J6" s="12">
        <f aca="true" t="shared" si="2" ref="J6:J9">H6*1.21</f>
        <v>0</v>
      </c>
    </row>
    <row r="7" spans="1:10" ht="154.15" customHeight="1">
      <c r="A7" s="5">
        <v>3</v>
      </c>
      <c r="B7" s="4" t="s">
        <v>12</v>
      </c>
      <c r="C7" s="2" t="s">
        <v>17</v>
      </c>
      <c r="D7" s="3" t="s">
        <v>18</v>
      </c>
      <c r="E7" s="3"/>
      <c r="F7" s="10">
        <v>0</v>
      </c>
      <c r="G7" s="8">
        <v>80</v>
      </c>
      <c r="H7" s="12">
        <f t="shared" si="0"/>
        <v>0</v>
      </c>
      <c r="I7" s="12">
        <f t="shared" si="1"/>
        <v>0</v>
      </c>
      <c r="J7" s="12">
        <f t="shared" si="2"/>
        <v>0</v>
      </c>
    </row>
    <row r="8" spans="1:10" ht="154.15" customHeight="1">
      <c r="A8" s="4">
        <v>4</v>
      </c>
      <c r="B8" s="4" t="s">
        <v>12</v>
      </c>
      <c r="C8" s="3" t="s">
        <v>19</v>
      </c>
      <c r="D8" s="3" t="s">
        <v>20</v>
      </c>
      <c r="E8" s="3"/>
      <c r="F8" s="10">
        <v>0</v>
      </c>
      <c r="G8" s="8">
        <v>3</v>
      </c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ht="154.15" customHeight="1">
      <c r="A9" s="4">
        <v>5</v>
      </c>
      <c r="B9" s="4" t="s">
        <v>12</v>
      </c>
      <c r="C9" s="2" t="s">
        <v>21</v>
      </c>
      <c r="D9" s="3" t="s">
        <v>22</v>
      </c>
      <c r="E9" s="3"/>
      <c r="F9" s="10">
        <v>0</v>
      </c>
      <c r="G9" s="8">
        <v>2</v>
      </c>
      <c r="H9" s="11">
        <f t="shared" si="0"/>
        <v>0</v>
      </c>
      <c r="I9" s="11">
        <f t="shared" si="1"/>
        <v>0</v>
      </c>
      <c r="J9" s="12">
        <f t="shared" si="2"/>
        <v>0</v>
      </c>
    </row>
    <row r="10" spans="1:10" ht="30.75" customHeight="1">
      <c r="A10" s="14" t="s">
        <v>23</v>
      </c>
      <c r="B10" s="14"/>
      <c r="C10" s="14"/>
      <c r="D10" s="14"/>
      <c r="E10" s="14"/>
      <c r="F10" s="14"/>
      <c r="G10" s="14"/>
      <c r="H10" s="12">
        <f>SUM(H5:H9)</f>
        <v>0</v>
      </c>
      <c r="I10" s="12">
        <f aca="true" t="shared" si="3" ref="I10:J10">SUM(I5:I9)</f>
        <v>0</v>
      </c>
      <c r="J10" s="12">
        <f t="shared" si="3"/>
        <v>0</v>
      </c>
    </row>
    <row r="12" ht="15">
      <c r="A12" t="s">
        <v>24</v>
      </c>
    </row>
  </sheetData>
  <mergeCells count="1">
    <mergeCell ref="A10:G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1" ma:contentTypeDescription="Vytvoří nový dokument" ma:contentTypeScope="" ma:versionID="fde6c2577fb8b8d373a1156eadb41a67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c923047fe3b47d53319e8f15f1c0e697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10097F-8829-48DB-BDD5-C31749D4818B}"/>
</file>

<file path=customXml/itemProps2.xml><?xml version="1.0" encoding="utf-8"?>
<ds:datastoreItem xmlns:ds="http://schemas.openxmlformats.org/officeDocument/2006/customXml" ds:itemID="{976603B4-3B14-48D5-8533-4EE910A59D05}"/>
</file>

<file path=customXml/itemProps3.xml><?xml version="1.0" encoding="utf-8"?>
<ds:datastoreItem xmlns:ds="http://schemas.openxmlformats.org/officeDocument/2006/customXml" ds:itemID="{E9C0665B-CBC0-4749-8089-B7B4C28BFA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Chlebiš</dc:creator>
  <cp:keywords/>
  <dc:description/>
  <cp:lastModifiedBy/>
  <dcterms:created xsi:type="dcterms:W3CDTF">2022-10-24T15:39:27Z</dcterms:created>
  <dcterms:modified xsi:type="dcterms:W3CDTF">2022-11-16T11:38:34Z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