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16" yWindow="65416" windowWidth="29040" windowHeight="15840" activeTab="0"/>
  </bookViews>
  <sheets>
    <sheet name="Ošetřovatelství"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<sst xmlns="http://schemas.openxmlformats.org/spreadsheetml/2006/main" count="75" uniqueCount="75">
  <si>
    <t>Č.</t>
  </si>
  <si>
    <t>Název položky</t>
  </si>
  <si>
    <t>Specifikace</t>
  </si>
  <si>
    <t>Cena za ks bez DPH</t>
  </si>
  <si>
    <t>Počet ks</t>
  </si>
  <si>
    <t>Cena celkem bez DPH</t>
  </si>
  <si>
    <t>4.</t>
  </si>
  <si>
    <t>12.</t>
  </si>
  <si>
    <t>13.</t>
  </si>
  <si>
    <t>14.</t>
  </si>
  <si>
    <t>19.</t>
  </si>
  <si>
    <t>21.</t>
  </si>
  <si>
    <t>Model paže kojence pro nácvik nitrožilních injekcí</t>
  </si>
  <si>
    <t>Intubační sada dítě</t>
  </si>
  <si>
    <t>Simulátor aplikace intramuskulární injekce (Lze aplikovat injekce do tří svalů)</t>
  </si>
  <si>
    <t>Simulátor pro nácvik ženské katetrizace - realistické torzo ženské pánevní oblasti pro cévkování</t>
  </si>
  <si>
    <t>Simulátor pro rozpoznání rozšířeného a odstraněného děložního čípku</t>
  </si>
  <si>
    <t>Sada 3 simulátorů na šití epiziotomie</t>
  </si>
  <si>
    <t>Simulátor dětské hlavičky pro aplikace injekce (Pro nácvik aplikace infuze a injekce do temporálních a jugulárních žil u šestimesíčního dítěte)</t>
  </si>
  <si>
    <t>Stojan pro nohu s žilní nedostatečností</t>
  </si>
  <si>
    <t>Porodní postel</t>
  </si>
  <si>
    <t>Model ženské pánve s plodem</t>
  </si>
  <si>
    <t>Model pánve a lebky plodu</t>
  </si>
  <si>
    <t>Celkem bez DPH</t>
  </si>
  <si>
    <t>DPH 21 %</t>
  </si>
  <si>
    <t>Cena včetně DPH</t>
  </si>
  <si>
    <t>Pokročilý model paže pro nácvik venepunkce (Kombinuje veškeré praktiky při výuce I.v., I.m. a s. c. vpichu)</t>
  </si>
  <si>
    <t>Dorzální plocha ruky obsahuje napíchnutelné metakarpální, prstové a palcové žíly.
Měkké, flexibilní prsty formované s péčí o detail. Ruka fixně připevněna k podstavci.
Součástí je:
Návod k použití. Záruka 24 měsíců.</t>
  </si>
  <si>
    <t>Zdokonalená ruka (Simulátor pro pokročilý nitrožilní trénink)</t>
  </si>
  <si>
    <t>Ženský trenažér katetrizace</t>
  </si>
  <si>
    <t>Dětský simulátor paže pro aplikaci injekce - pro nácvik technik venepunkce a intramuskulární injekce</t>
  </si>
  <si>
    <t>Noha s žilní nedostatečností</t>
  </si>
  <si>
    <t xml:space="preserve">V torsu jsou uloženy modely kostních struktur jako horní konec femuru vč. velkého trochanteru, spina illiaca anterior superior a posterior superior a sakrum. Kostní struktury umožňují vyhmatat orientační body k identifikaci správného místa vpichu. Část horního zevního kvadrantu hýždě je odstraněna, aby bylo možné pozorovat hlubší struktury. Viditelné m.gluteus medius a maximus, sedací nerv a cévní struktury. Nácvik vpichu do gluteus medius, ventrogluteální místo a m.vastus lateralis.
Součástí je:
Přenosný kufřík, se stříkačkami a instrukční příručkou. Záruka 24 měsíců. </t>
  </si>
  <si>
    <t>Simulátory znázorňují 6 různých případů děložních čípků před porodem (bez rozšíření, 2 cm, 5 cm, 7cm, 9 cm a zaniklý čípek).
Simulátory jsou realistické na pohled i dotek.
Simulátory znázorňují ženské genitálie, které jsou stejné navenek a liší se vnitřní strukturou. Konkrétní typ čípku je znázorněn na zadní straně simulátoru.
Součástí je:
Stojan, rukavici, prášek, lubrikant, kartu s instrukcemi a pevný kufřík. Záruka 24 měsíců.</t>
  </si>
  <si>
    <t>Simulátor poskytuje realistický způsob výuky chirurgických technik šití.
Sada obsahuje simulátory se středovým, levým a pravým řezem pro šití epiziotomie. Materiál ze kterého jsou simulátory vyrobeny se podobá skutečné lidské tkáni.  Simulátory umožní studentům zdokonalit se v zacházení s nástroji a výuku správného vázaní uzlů a tahy na steh. 
Součástí je:
Příručka ke každému simulátoru. Záruka 24 měsíců.</t>
  </si>
  <si>
    <t>Spánková žíla je snadno přístupná přes realistickou kůži, která se skutečně prohne při palpaci žíly.
Krk je vyroben z měkké, flexibilní pěny, aby bylo dosaženo realistického pocitu při pohmatu a při vpichu.
Součástí je:
Kufřík se zásobním sáčkem na kapalinu, min. dvě křídlové infúzní jehly, min. 500 ml umělé krve a instrukční příručka. Záruka 24 měsíců.</t>
  </si>
  <si>
    <t>Díky stojanu je možné model nohy otáčet v místě nad kolenem. Tím se dosahuje reálného pocitu při podepírání nohy při aplikaci tlakového obvazu nebo při rozpoznávání onemocnění. Musí být zajištěna kompatibilita s nohou s žilní nedostatečností.
Součástí je:
Záruka 24 měsíců.</t>
  </si>
  <si>
    <t>Model znázorňuje ženskou pánev v reálné velikosti s úpony a s lebkou lidského plodu upevněnou ke stojanu pro demonstraci mechanismu porodu. Model rovněž připevněn na stojan.
Součástí je:
Návod k použití. Záruka 24 měsíců.</t>
  </si>
  <si>
    <t>Poslechová sada - dospělý + kojenec</t>
  </si>
  <si>
    <t>Figurína pro nácvik základních resuscitačních technik</t>
  </si>
  <si>
    <t>Trenažér pro nácvik KPR. Figurína umožňuje studentům a instruktorům efektivně trénovat KPR pomocí bezplatných mobilních aplikací. Figurína z lehce očistitelného materiálu bez latexu. Realistické anatomické značky pro naučení správné pozice rukou na hrudníku. Možnost tréningu dýchání z úst do úst, z úst do nosu a s maskou. Umožňuje záklon hlavy pro uvolnění dýchacích cest nebo simulaci obstrukce. Realistický odpor hrudníku při srdeční masáži.  KPR aplikace dávají zpětnou vazbu pro komprese, vdechy a čas resuscitace. Zpětná vazba a vyhodnocení odpovídají posledním Guidelines AHA a ERC. Aplikce poskytuje přímou KPR zpětnou vazbu, umožňuje ukládání výsledků pro následné vyhodnocení. Připojení pomocí bluetooth spojení. 
Součástí je:
Figurína, min. 5 dospělých plicních vaků, min. 1 pružina pro srdeční masáž, náhradní obličejová maska, taška s podložkou, ovládací kit. Návod k použití. Záruka 24 měsíců.</t>
  </si>
  <si>
    <t>Simulátor pro nácvik zvládání krizových stavů</t>
  </si>
  <si>
    <t>Model ženské pánve v životní velikosti. Dále model obsahuje i model plodu, pupečník a placentu. Plod je v životní velikosti a je poddajný. Modely jsou dodávané v tašce, případně vaku pro snadný přenos. 
Součástí je:
Vak nebo taška. Návod k použití. Záruka 24 měsíců</t>
  </si>
  <si>
    <t>Dvoudílný krční límec</t>
  </si>
  <si>
    <t>Simulátor novorozence + ovládací panel</t>
  </si>
  <si>
    <t>Vyhřívané lůžko pro novorozence s resuscitátorem a fototerapií</t>
  </si>
  <si>
    <t>Sada dětských paží pro nácvik IV injekce, odběr krve, nácvik zjištění stavu průchodu žíly je možný ve dvou bodech na zadní straně ruky a v jednom bodě na popliteální žíle.
Snadné uchycení a odejmutí paží do stojanu s magnetickým držákem.
Obsahuje paži 1letého a 3letého dítěte.
Ohebný prst a snadná změna sklonu paže.
Kontrola technikou zpětného toku.
Hybridní systém - cirkulační čerpadlo a gravitace.
Napájení možné přes AC adaptér nebo baterii.
Model paže 1 (1leté dítě): hmotnost do 0,6 kg.
Model paže 2 (3leté dítě): hmotnost do  1kg.
Cirkulační čerpadlo: Hybridní systém - cirkulační čerpadlo a gravitace. Snadné uvedení do provozu.
Napájení: AC adaptér a  baterie. hmotnost do 1 kg.
Stojan. Úložný kufřík.
Celková hmotnost do 6 kg.
Součástí je:
2 modely dětské paže, 1 cirkulační čerpadlo, časový spínač, adaptér na držák paže, stojan, kufřík, skříňka na baterie, AC adaptér, umělá krev (min. 30ml), plastový zásobník, min. 3 spojovací trubice.</t>
  </si>
  <si>
    <t>Model nohy dospělého člověka v reálné velikosti se znázorněnými stavy:
Žilní vřed, celulitis, vaskulitida, hypostatický ekzém, křečové žíly, hemosideróza, plísně na nehtech, lipodermatoskleróza, kalcifylaxe, pyoderma gangrenosum, vyléčený vřed na chodidle, prořezávání kůže, diabetický vřed, lividní vaskulitida, pastózní otok,  retikulární cévy a rozšíření koncových cév. 
Možnost nácviku aplikace tlakového obvazu. 
Materíál, z kterého je model vyroben, je na dotek téměř stejný jako kůže skutečného pacienta. 
Součástí je:
Návod k použití. Záruka 24 měsíců.</t>
  </si>
  <si>
    <t>Technická specifikace porodního lůžka:
Plocha lůžka dělená na tři části, samostatně nastavitelné (zádová, sedací a podnožní část). Ložná plocha lůžka s matrací z omyvatelného materiálu (odolný vůči dezinfekčním prostředkům). Hmotnost lůžka max. 250 kg. Pacientské zatížení min. 230 kg. Zatížení podnožního dílu min. 150 kg. Šířka lůžka max. 990 mm a délka max. 2200 mm.
Šířka ložné plochy v prostoru horní části těla min. 850 mm. Minimální výška ložné plochy včetně matrace min. 650 mm. 
Odnímatelné čelo lůžka u hlavy pacientky. Maximální výška ložné plochy včetně matrace min. 1 000 mm. Elektromotorické polohování zádové a sedací části. Elektromotorické nastavování zdvihu v rozsahu min. 650 mm až min. 1000 mm.
Možnost nastavení podnožního dílu do různých výškových úrovní a zasunutí celého podnožního dílu pod rám postele. Integrovaný ovládací panel na obou stranách zádového dílu s ovládacími prvky (el. ovládání - výšky ložné plochy, nastavení zádového a sedacího dílu, poloha Trendelenburg). Blokovací funkce ovládání pro rodičku nastavitelné pouze obsluhou lůžka. Kolečka průměru min. 150 mm. Integrovaná záložní baterie s indikátorem stavu nabití.
Veškeré příslušenství lůžka jako jeho nedílná součást transportovatelná vždy spolu s lůžkem.
Směrové kolečko a transportní madlo pro lepší jízdu s lůžkem.
Ochranné dorazové prvky na koncích lůžka, integrovaná centrální brzda.
Bezpečnostní noční podsvícení. Držák infuzního stojanu umístěný u hlavy rodičky. 
Integrované sklápěcí postranice s ovládáním jednou rukou. Ruční madla pro rodičku, odnímatelné. CPR poloha, manuální nastavení.
Nožní podpěry mechanicky nastavitelné do pozice opěr chodidel nebo do pozice lýtkových opěr, neodnímatelné. Excentricky umístěný zdvihový sloup umožňující zasunutí celého podnožního dílu pod rám postele. Mechanické ovládání polohy KPR z obou stran. Podhlavník.
Napájení 230 V / 50 Hz.
Volba barvy matrace lůžka z minimálně třech barev.
Součástí dodávky je:
Doprava na místo plnění, instalace, uvedení do provozu. Předvedení přístroje, zaškolení obsluhy.
Kompletní přístrojové vybavení s potřebným příslušenstvím. Protokoly z provedených funkčních zkoušek, případně revizí apod.
Záruka 24 měsíců.</t>
  </si>
  <si>
    <t>1.</t>
  </si>
  <si>
    <t>2.</t>
  </si>
  <si>
    <t>3.</t>
  </si>
  <si>
    <t>5.</t>
  </si>
  <si>
    <t>6.</t>
  </si>
  <si>
    <t>7.</t>
  </si>
  <si>
    <t>8.</t>
  </si>
  <si>
    <t>9.</t>
  </si>
  <si>
    <t>10.</t>
  </si>
  <si>
    <t>11.</t>
  </si>
  <si>
    <t>15.</t>
  </si>
  <si>
    <t>16.</t>
  </si>
  <si>
    <t>17.</t>
  </si>
  <si>
    <t>18.</t>
  </si>
  <si>
    <t>20.</t>
  </si>
  <si>
    <t>22.</t>
  </si>
  <si>
    <t>Paže pro venepunkci  pro nácvik dovedností spojených s venepunkcí a nitrožilní kanylou. 
Model paže obsahuje cefalické, bazilární, předloketní, radiální a loketní žíly. Realistický odpor při zavedení jehly do žíly. 
Intramuskulární místo pro vpich v deltové oblasti. Subkutánní injekce na předloktí a laterální injekce na horní části paže. 
Balónek pro zvýšení nebo snížení krevního tlaku. Simulace vystouplých žil nebo jejich kolapsu. Snadno vyměnitelná kůže a žíly. 
Nitrožilní zavádění léků. Simulace techniky infuze. Výuka odběru krve. Simulace pozice sevřené pěsti a umístění turniketu. 
Součástí je:
Návod k použití. Záruka 24 měsíců. Sada pro výrobu simulované krve, balónek, krevní vak, náhradní kůže, nálevka, pudr, stojan na krevní vak s možností upevnění paže.</t>
  </si>
  <si>
    <t>Slouží k procvičování cévkování u ženy. Model je jednoduchý, anatomicky přesný. Realistický a pružný materiál modelu. 
Použití s katétrem cca 16 FR i balonkový katetr. Model je upevněn na stojanu. Včetně nádobky na tekutinu pro simulovaný výtok moči. 
Nácvik techniky sterilního zavádění, zavedení a vyjmutí katetru a příprava pacienta na cévkování.
Součástí je:
Návod k použití. Záruka 24 měsíců.</t>
  </si>
  <si>
    <t>Slouží pro nácvik technik venepunkce a intramuskulární injekce.
Replika paže šestiletého dítěte.
Umělá žíla umístěná pod realistickou kůží poskytuje realistický pocit při pohmatu a vpichu. 
Měkká pěna simuluje deltový sval pro nácvik nitrosvalové injekce.
V ramenní oblasti lze jako injekční tekutiny použít vodu
Součástí je:
Přenosný kufřík se zásobním sáčkem na kapalinu, min. 3ml stříkačkou, min. 500 ml umělé krve a instrukční příručka. Záruka 24 měsíců.</t>
  </si>
  <si>
    <r>
      <t xml:space="preserve">Dvoudílný krční límec </t>
    </r>
    <r>
      <rPr>
        <sz val="11"/>
        <color theme="1"/>
        <rFont val="Calibri (Základní text)_x0000_"/>
        <family val="2"/>
      </rPr>
      <t xml:space="preserve">využívaný </t>
    </r>
    <r>
      <rPr>
        <sz val="11"/>
        <color theme="1"/>
        <rFont val="Calibri"/>
        <family val="2"/>
        <scheme val="minor"/>
      </rPr>
      <t>při vyprošťování. Oproti jednodílným límcům má lepší ovládání osového otáčení a ohybu do stran.
Snadné a rychlé nasazení díky nastavitelnému suchému zipu. Pohodlí pacienta zaručuje vnitřní polstrování z roztažného materiálu vysoké hustoty s uzavřenými póry. Základní struktura je flexibilní, ale zároveň pevná, aby byla fixace optimální. Na přední straně má otvor, který zjednodušuje přístup k tracheotomii. Materiál zajišťující kompatibilitu s rentgenovým zářením a snadným čištěním límce. Krční límce v pouzdře v ploché pozici, která zajistí úsporu místa.
Součástí je:
Sada min. šesti velikostí (2, 4, 5, 6, 7, 8) v pouzdře. Návod a záruka 24 měsíců.</t>
    </r>
  </si>
  <si>
    <t xml:space="preserve">Možnost použití široké škály katétrů (různé velikosti) a lubrikantu rozpustného ve vodě.
Realistický odpor při zavádění močového katétru.
Když se katétr dostane do močového měchýře, umělá moč začne vytékat.
Pro snadnou údržbu jsou vnější genitálie oddělitelné od modelu hýždí. 
Dlouhodobá a intermitentní katetrizace.
Poloha lehu na zádech a obecná poloha pro katetrizaci.
Varovný elektronický zvuk při zavedení katétru do vaginy.
Odnímatelná přídavná stehna.
Realistický praktický nácvik, polohování jako u reálného pacienta. Lze použít jakýkoliv ve vodě rozpustný lubrikant, který se používá při reálných klinických situacích.
Ventil pro zamezení průtoku po vyjmutí katétru.
Správné zavedení katétru potvrzeno výtokem umělé moči.
Alarm při zavedení katétru do vaginy.
Model hýždí dospělého člověka max. 4 kg.
Přídavná stehna, každé max. 1,5 kg. Celková hmotnost je max. 10 kg.
Součástí je:
Skladovací obal, přídavná stehna. Návod k použití. Záruka 24 měsíců. </t>
  </si>
  <si>
    <r>
      <t>Simulátor novorozence mění barvu v závislosti na předem nastaveném zdravotním stavu a měří efektivitu ventilace a stlačení hrudníku. Simulátor má všechny obvyklé vlastnosti modelů určených pro nácvik péče o dýchací cesty. Součástí je noha k nácviku intraoseálního přístupu a paže k procvičování injekcí.
Jedná se o pohyblivého novorozence v životní velikosti, který má realistické dýchací cesty s jazykem, hlasivkami, tracheou a jícnem.
Dále je součástí srdce, plíce, žebra, žaludek a játra. Umožňuje orální nebo nazální intubace s odsáváním. Lze na něm provádět Sellickův manévr. Roztahování obou plic způsobuje realistický pohyb hrudníku. Procvičování intubace pomocí lžíce Miller 1 a endotracheální kanyly bez manžety (2,5). Pozorování periferní i centrální cyanózy i zdravě zbarvené kůže. Procvičování katetrizace pupeční žíly. Simulace pulsu pomocí ručního balónku. Provádění KPR technikou „objetí“ hrudníku oběma rukama a stimulací palci, tak metodou stlačování dvěma prsty. Intraoseální přístup. Intravenózní injekce.
Ovládací panel – tablet.</t>
    </r>
    <r>
      <rPr>
        <b/>
        <sz val="11"/>
        <color theme="1"/>
        <rFont val="Calibri"/>
        <family val="2"/>
        <scheme val="minor"/>
      </rPr>
      <t xml:space="preserve">
</t>
    </r>
    <r>
      <rPr>
        <sz val="11"/>
        <color theme="1"/>
        <rFont val="Calibri"/>
        <family val="2"/>
        <scheme val="minor"/>
      </rPr>
      <t>Možnost změny úrovně cyanozy (centrální a periferní). Sledování úspěšnosti KPR (stlačování hrudníku a ventilace). Možnost úpravy nastavených parametrů dle aktuálních směrnic. Bezdrátové propojení se simulátorem. Dotyková obrazovka.
Součástí je:
Novorozenec, noha k nácviku intraoseálního přístupu a paže k procvičování injekcí. Ovládací panel k monitorování KPR a řízení cyanózy. Napájecí zdroj. Spojovací kabely. Návod k použití. Přenosné pouzdro. Záruka 24 měsíců.</t>
    </r>
  </si>
  <si>
    <t>Sada obsahuje:
- laryngoskop Mc-Intosh - držák pro děti a lžice velikosti 0/1.
- chirurgické nůžky rovné se zaoblenými hroty max. 110 mm.
- hemostatickou pinzetu rovnou Rochester-Pean max 150 mm.
- pediatrických kleště Magill pro zavedení katetru  max. 180 mm.
- rozevírač úst.
- kanyly Guedel velikosti 00/0/1/2.
- endotracheální trubice velikosti 2,5/3/3,5/4.
-sádrový obvaz 2,5 cm x 5 m.</t>
  </si>
  <si>
    <t xml:space="preserve">Sada simulátorů  pro nácvik vyšetření dítěte a dospělého člověka poslechem. Zvuky lze auskultovat pomocí přiloženého virtuálního stetoskopu nebo lze připojit reproduktor. Změna zvuků pomocí dálkového ovládání.  Trenažér pro vyšetření dospělého člověka má poslechová místa  srdce s min. 12 stavy a poslechová místa plic s min. 16 stavy. Trenažér pro vyšetření dítěte má poslechové místo  s min. 11 stavy, poslechová místa plic s min. 9 stavy a poslechové místo střev s min. 4 stavy. Stavy jsou vybrány dálkovým ovladačem a zvuky lze slyšet virtuální stetoskop. U dětského trenažéru lze také provádět péči o dýchací cesty a pupeční zavedení kanyly.
Součástí je:
Trenažér pro vyšetření dospělého člověka. Trenažér pro vyšetření dítěte. Stetoskop, dálkové ovládání. Návod k použití. Záruka 24 měsíců. Kufr. </t>
  </si>
  <si>
    <r>
      <t xml:space="preserve">Simulátor pro nácvik zvládání krizových stavů. Celotělový pacientský simulátor, bezdrátový a plně reagující i během přepravy. Komunikace mezi ovládacím tabletem a simulátorem po radiové frekvenci, možnost volby min. 8-mi kanálů pro zajištění stability a omezení rušení přenosu. Napájen vnitřní vyměnitelnou baterií nebo ze zásuvky. Baterie vydrží napájet simulátor min. 4 hodiny. Ovládání simulátoru z bezdrátového tabletu do vzdálenosti min. 30 m. Součástí je příručka se základními i pokročilými interaktivními scénáři situací. Předem naprogramované postupné a větvené scénáře, které může instruktor upravovat i v jejich průběhu. Možnost tvorby vlastních scénářů. Software pro obsluhu simulátoru k dispozici zdarma v neomezeném počtu instalací pro přípravu scénářů studenty. Bez nutnosti připojení hadic a kabelů, simulátor kompletně bezdrátový. Aktualizace software zdarma bez nutnosti zásahu servisního technika.
Klouby a pohyb: </t>
    </r>
    <r>
      <rPr>
        <u val="single"/>
        <sz val="11"/>
        <color theme="1"/>
        <rFont val="Calibri"/>
        <family val="2"/>
        <scheme val="minor"/>
      </rPr>
      <t xml:space="preserve">
</t>
    </r>
    <r>
      <rPr>
        <sz val="11"/>
        <color theme="1"/>
        <rFont val="Calibri"/>
        <family val="2"/>
        <scheme val="minor"/>
      </rPr>
      <t xml:space="preserve">Simulace třesení (záchvaty a křeče), realistická rotace ramenních a kyčelních kloubů, možnost ohybu simulátoru v pase.
Nervové reakce: 
Automatické ovládání mrkání nebo možnost nastavení rychlosti mrkání, reakce zornic na světlo (reakce pravé a levé zornice nastavitelná zvlášť), možnost nastavení intenzity roztažení zornice.
Řeč: </t>
    </r>
    <r>
      <rPr>
        <u val="single"/>
        <sz val="11"/>
        <color theme="1"/>
        <rFont val="Calibri"/>
        <family val="2"/>
        <scheme val="minor"/>
      </rPr>
      <t xml:space="preserve">
</t>
    </r>
    <r>
      <rPr>
        <sz val="11"/>
        <color theme="1"/>
        <rFont val="Calibri"/>
        <family val="2"/>
        <scheme val="minor"/>
      </rPr>
      <t xml:space="preserve">Bezdrátový zvukový signál pro přenos hlasu, předem nahrané zvuky a možnost nahrání nových zvuků a hlášek. Možnost simulovat pacientův hlas a poslouchat bezdrátově reakce v okolí simulátoru.
Trachea: </t>
    </r>
    <r>
      <rPr>
        <u val="single"/>
        <sz val="11"/>
        <color theme="1"/>
        <rFont val="Calibri"/>
        <family val="2"/>
        <scheme val="minor"/>
      </rPr>
      <t xml:space="preserve">
</t>
    </r>
    <r>
      <rPr>
        <sz val="11"/>
        <color theme="1"/>
        <rFont val="Calibri"/>
        <family val="2"/>
        <scheme val="minor"/>
      </rPr>
      <t xml:space="preserve">Programovatelné dýchací cesty (otok jazyka, laryngospasmus, otok hltanu). Četné zvuky horních cest dýchacích synchronizované s dýcháním. Orální a nazální intubace. Bronchiální intubace doprava. Snímání hloubky intubace. Možnost nastavení neprůchodné průdušnice, zablokování pravé, levé nebo obou plic. Spontánní automatické dýchání simulátoru (bez nutnosti externího připojení). Náklon hlavy/pozvednutí brady/vykloubení sanice. Nácvik technik odsávání. Dýchání pomocí samo rozpínacího vaku, endotracheální intubace za použití běžných endotracheálních trubic, retrográdní intubace. Ventilace jsou měřena a zaznamenávána. Možnost provedení Sellickova hmatu. Realistická trachea pro tracheostomii nebo koniotomii.
Dýchání: 
Plynulé ovládání frekvence a hloubky dýchání, reálné zvedání hrudníku generované reálným nafukováním plicních vaků. Automatické zvedání hrudi synchronizované se schématy dýchání. Auskultovatelné dýchací zvuky. Možnost ventilace samo rozpínacím vakem nebo umělou plicní ventilací standardními plicními ventilátory. Měření a záznam ventilací, záznam každé jednotlivé ventilace i možnost jejich sumarizace a vyhodnocení. Nafouknutí žaludku při nadměrné ventilaci samo rozpínacím vakem. Nastavitelná frekvence dýchání a poměr nádechů a výdechů. Oboustranné stoupání a klesání hrudi. Jednostranné stoupání hrudi simulující pneumotorax. Běžné a abnormální dýchací zvuky. Přední a zadní auskultační místa min. 4 kvadranty vpředu a min. 4 na zádech. Oboustranné odsávání vzduchu punkční jehlou ve druhém mezižeberním prostoru.
Srdce: 
EKG jsou vytvářena v reálném čase s fyziologickými variacemi. Srdeční ozvy jsou synchronizované s EKG a lze je auskultovat. Snímání EKG pro 4 svody reálným přístrojem. Knihovna EKG s min. 20-ti patologiemi.
Krevní oběh: 
Měření krevního tlaku pohmatem nebo auskultací. Použití reálné manžety pro měření krevního tlaku. Slyšitelné Korotkovovy ozvy. Snímání saturace kyslíku reálným pulsním oxymetrem. Místa měření pulsu synchronizovaná s krevním tlakem a tepem. Pravá a levá paže pro IV vpichy s plnícími a drenážními místy. Realistický zpětný tok krve. Místa pro podkožní a intramuskulární injekce. Intraoseální přístup na holeni s jednoduše vyměnitelnými simulovanými kostmi. Stlačení hrudi jsou měřena a zaznamenávána a vytvářejí hmatatelný puls. Použití reálných defibrilátorů a AED s pádly nebo samolepícími elektrodami. Libovolné nastavení srdečních ozev, frekvencí  a intenzit. Oboustranný karotický, radiální, brachiální, femorální, popliteální a pedální puls synchronizované s EKG. Změna intenzity pulsu v závislosti na změně krevního tlaku.
Monitor základních životních funkcí: </t>
    </r>
    <r>
      <rPr>
        <u val="single"/>
        <sz val="11"/>
        <color theme="1"/>
        <rFont val="Calibri"/>
        <family val="2"/>
        <scheme val="minor"/>
      </rPr>
      <t xml:space="preserve">
</t>
    </r>
    <r>
      <rPr>
        <sz val="11"/>
        <color theme="1"/>
        <rFont val="Calibri"/>
        <family val="2"/>
        <scheme val="minor"/>
      </rPr>
      <t>Ovládán skrze bezdrátový PC tablet komunikace po wifi signálu. Simulované základní životní funkce. Vybrané nastavení nebo tvorba vlastního rozmístění jednotlivých fyziologických hodnot na monitoru. Zobrazuje zdravotní stav simulátoru během scénáře. Sdílení souborů ve formátu JPEG a PDF (ultrazvuky, CT skeny, laboratorní výsledky). Ovládání pomocí dotykového displeje. Možnost zobrazení až 12-ti číselných údajů nebo 12-ti dynamických křivek.
Další:</t>
    </r>
    <r>
      <rPr>
        <u val="single"/>
        <sz val="11"/>
        <color theme="1"/>
        <rFont val="Calibri"/>
        <family val="2"/>
        <scheme val="minor"/>
      </rPr>
      <t xml:space="preserve">
</t>
    </r>
    <r>
      <rPr>
        <sz val="11"/>
        <color theme="1"/>
        <rFont val="Calibri"/>
        <family val="2"/>
        <scheme val="minor"/>
      </rPr>
      <t>Centrální cyanóza (% nastavení 0-100%), Foleyho katetrizacie, Auskultace střevních zvuků ve 4 kvadrantech.
Uživatelské rozhraní: 
Snímače sledují postupy studentů, změny zdravotního stavu a poskytované péče časově označené a zaznamenané. Možnost rozlišení studentů při záznamu do systému. Tvorba a sdílení diagnostických laboratorních výsledků. Automatické spuštění a vypnutí simulátoru po zapnutí software bez nutnosti zapínání modelu. Integrovaný kompresor pro nepřetržitý provoz simulátoru.
Virtuální pacientský monitor: 
Monitor slouží pro zobrazení nastavených vitálních funkcí simulátoru na samostatném all in one pc. Velikost úhlopříčky min. 20 palců. Bezdrátová komunikace s ovládacím tabletem simulátoru. Možnost zobrazení i virtuálních hodnot (např. teplota), kterou na simulátoru nelze měřit. Možnost tvorby vlastního vzhledu a rozmístění jednotlivých hodnot a křivek. 12-ti svodové EKG. Virtuální defibrilační panel, který komunikuje se simulátorem. Více než 20 různých dynamických křivek a hodnot (např. EKG, HR, SpO2, EtCO2, RR). Nastavitelné alarmy. Virtuální monitor musí být kompatibilní se simulátorem.
Součástí je:
Bezdrátový pacientský simulátor, bezdrátový tablet s licencí, předprogramované scénáře, baterii s nabíječkou, manžeta na měření krevního tlaku, tracheální chirurgický balíček, vložky pro dekompresi hrudníku, virtuální pacientský monitor, návod k použití, 24 měsíců záruka, zaškolení personálu.</t>
    </r>
  </si>
  <si>
    <t>Mobilní stojan se čtyřmi pojezdovými otočnými kolečky ( z toho min. 2 s brzdou). Vrchní výhřevný modul s topnými tělesy, zabudovaným plošným osvětlením a prostorem pro instalaci fototerapie. Hydraulicky plynule polohovatelné lůžko (min. +/-20°) o rozměru min. 600 x 750mm, odklopné plastové bočnice.  Police min. 3 ks, polohovatelné k zavěšení na stojan a min. 1 ks pevná police pod lůžkem pacienta. Polohovatelný držák infuzních roztoků, přístrojová euro lišta 10 x 25 mm. Modul elektronického regulátoru teploty s režimy manuální i automatické proporcionální regulace teploty, autodiagnostika, min. 2 ks teplotních senzorů. Ovládání dotykovou klávesnicí, sada bezpečnostních zvukových a světelných alarmů. Součástí kompletní elektroinstalace pro připojení dalších přístrojů. Hmotnost max. 100 kg, max. délka 2000 mm, max. šířka 750 mm.
Modul fototerapie (technologie Hi Pover LED):
Studené modré světlo, neovlivňuje tělesnou teplotu pacienta. Účinnost světelných zdrojů při výkonu &gt;50 µW/cm2/nm, na vzdálenost 80 cm od pacienta. Životnost světelného zdroje min. 50 000 hodin. Programové vybavení, autodiagnostika, počítač provozních hodin. 
Bodový halogenový reflektor na flexibilním ramenu (vyšetřovací světlo). Celokovový kontejner s min. 2 zásuvkami, na vrchní straně kontejneru odkládací police.
Novorozenecký T-resuscitátor k bezpečné resuscitaci novorozenců v poporodní péči na porodních sálech a NOV odd. Indikace inspiračního tlaku manometrem. Inspirační tlak plynule nastavitelný ovladačem na přístroji. Max. inspirační tlak nastavitelný na panelu přístroje. PEEP nastavitelný pomocí regulátoru na T-kusu pacientského okruhu. Průtok v pacientském okruhu 5 - 15 litrů za minutu. Boční držák k upevnění na vybrané lůžko s možností výškového posunu. Resuscitační set (bez masky), jednorázový (10ks/bal): Resuscitační maska pro novorozence o průměru 35mm, 42mm, 50mm.
Mixer O2/AIR se 2 kuličkovými průtokoměry na výstupu, nastavitelný rozsah 0-15 litrů za minutu. Ideální pro ošetřování dvojčat. Plynule nastavitelná koncentrace O2 v rozsahu min. 21-100%. Akustická signalizace při výpadku jednoho z napájecích plynů.
Závěsný adapter s rybinovou drážkou na vodorovnou Euro lištu 10 x 25mm (fixace adapteru na liště pomocí šroubu s plastovou hlavou). AIR tlaková hadice s rychlospojkou do centrálního rozvodu, délka min. 3m (koncovka DISS s vnitřním závitem).
O2 tlaková hadice s rychlospojkou do centrálního rozvodu, délka min. 3m (koncovka DISS s vnitřním závitem).
Součástí je:
Vyhřívané lůžko, modul fototerapie, novorozenecký resuscitátor. Návod k použití. Zaškolení personálu. Záruka 24 měsíců.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</si>
</sst>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8"/>
      <color theme="1"/>
      <name val="Calibri"/>
      <family val="2"/>
      <scheme val="minor"/>
    </font>
    <font>
      <sz val="11"/>
      <name val="Calibri"/>
      <family val="2"/>
      <scheme val="minor"/>
    </font>
    <font>
      <b/>
      <sz val="11"/>
      <color rgb="FFFF0000"/>
      <name val="Calibri"/>
      <family val="2"/>
      <scheme val="minor"/>
    </font>
    <font>
      <sz val="11"/>
      <color theme="1"/>
      <name val="Calibri (Základní text)_x0000_"/>
      <family val="2"/>
    </font>
    <font>
      <u val="single"/>
      <sz val="11"/>
      <color theme="1"/>
      <name val="Calibri"/>
      <family val="2"/>
      <scheme val="minor"/>
    </font>
  </fonts>
  <fills count="3">
    <fill>
      <patternFill/>
    </fill>
    <fill>
      <patternFill patternType="gray125"/>
    </fill>
    <fill>
      <patternFill patternType="solid">
        <fgColor rgb="FF92D050"/>
        <bgColor indexed="64"/>
      </patternFill>
    </fill>
  </fills>
  <borders count="5">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3">
    <xf numFmtId="0" fontId="0" fillId="0" borderId="0" xfId="0"/>
    <xf numFmtId="0" fontId="2" fillId="0" borderId="1" xfId="0" applyFont="1" applyBorder="1" applyAlignment="1">
      <alignment wrapText="1"/>
    </xf>
    <xf numFmtId="0" fontId="2" fillId="0" borderId="0" xfId="0" applyFont="1"/>
    <xf numFmtId="0" fontId="0" fillId="0" borderId="1" xfId="0" applyBorder="1" applyAlignment="1">
      <alignment wrapText="1"/>
    </xf>
    <xf numFmtId="0" fontId="0" fillId="0" borderId="0" xfId="0" applyAlignment="1">
      <alignment wrapText="1"/>
    </xf>
    <xf numFmtId="0" fontId="0" fillId="0" borderId="0" xfId="0" applyBorder="1" applyAlignment="1">
      <alignment wrapText="1"/>
    </xf>
    <xf numFmtId="0" fontId="2" fillId="0" borderId="0" xfId="0" applyFont="1" applyBorder="1" applyAlignment="1">
      <alignment wrapText="1"/>
    </xf>
    <xf numFmtId="0" fontId="6" fillId="0" borderId="1" xfId="0" applyFont="1" applyFill="1" applyBorder="1" applyAlignment="1">
      <alignment vertical="center" wrapText="1"/>
    </xf>
    <xf numFmtId="0" fontId="0" fillId="0" borderId="1" xfId="0" applyFill="1" applyBorder="1" applyAlignment="1">
      <alignment vertical="center" wrapText="1"/>
    </xf>
    <xf numFmtId="0" fontId="6" fillId="0" borderId="1" xfId="0" applyFont="1" applyFill="1" applyBorder="1" applyAlignment="1">
      <alignment vertical="center"/>
    </xf>
    <xf numFmtId="0" fontId="6" fillId="0" borderId="1" xfId="22" applyFont="1" applyFill="1" applyBorder="1" applyAlignment="1">
      <alignment vertical="center"/>
      <protection/>
    </xf>
    <xf numFmtId="0" fontId="6" fillId="0" borderId="1" xfId="0" applyFont="1" applyFill="1" applyBorder="1" applyAlignment="1">
      <alignment vertical="center" wrapText="1"/>
    </xf>
    <xf numFmtId="0" fontId="0" fillId="0" borderId="0" xfId="0" applyFont="1" applyAlignment="1">
      <alignment vertical="center"/>
    </xf>
    <xf numFmtId="0" fontId="2" fillId="0" borderId="1" xfId="0" applyFont="1" applyBorder="1" applyAlignment="1">
      <alignment vertical="center" wrapText="1"/>
    </xf>
    <xf numFmtId="0" fontId="2" fillId="0" borderId="0" xfId="0" applyFont="1" applyBorder="1" applyAlignment="1">
      <alignment vertical="center" wrapText="1"/>
    </xf>
    <xf numFmtId="0" fontId="0" fillId="0" borderId="0" xfId="0" applyFill="1" applyBorder="1" applyAlignment="1">
      <alignment/>
    </xf>
    <xf numFmtId="0" fontId="3" fillId="0" borderId="1" xfId="20" applyFill="1" applyBorder="1" applyAlignment="1">
      <alignment/>
    </xf>
    <xf numFmtId="4" fontId="0" fillId="0" borderId="1" xfId="0" applyNumberFormat="1" applyFill="1" applyBorder="1" applyAlignment="1">
      <alignment wrapText="1"/>
    </xf>
    <xf numFmtId="0" fontId="3" fillId="0" borderId="1" xfId="20" applyFill="1" applyBorder="1" applyAlignment="1">
      <alignment wrapText="1"/>
    </xf>
    <xf numFmtId="0" fontId="0" fillId="0" borderId="1" xfId="0" applyFill="1" applyBorder="1" applyAlignment="1">
      <alignment/>
    </xf>
    <xf numFmtId="0" fontId="5" fillId="0" borderId="1" xfId="0" applyFont="1" applyFill="1" applyBorder="1" applyAlignment="1">
      <alignment/>
    </xf>
    <xf numFmtId="0" fontId="0" fillId="0" borderId="1" xfId="23" applyFill="1" applyBorder="1" applyAlignment="1">
      <alignment/>
      <protection/>
    </xf>
    <xf numFmtId="0" fontId="3" fillId="0" borderId="1" xfId="24" applyFill="1" applyBorder="1" applyAlignment="1">
      <alignment wrapText="1"/>
    </xf>
    <xf numFmtId="4" fontId="5" fillId="0" borderId="1" xfId="0" applyNumberFormat="1" applyFont="1" applyFill="1" applyBorder="1" applyAlignment="1">
      <alignment horizontal="right"/>
    </xf>
    <xf numFmtId="4" fontId="5" fillId="0" borderId="1" xfId="0" applyNumberFormat="1" applyFont="1" applyFill="1" applyBorder="1" applyAlignment="1">
      <alignment/>
    </xf>
    <xf numFmtId="4" fontId="2" fillId="0" borderId="1" xfId="0" applyNumberFormat="1" applyFont="1" applyFill="1" applyBorder="1" applyAlignment="1">
      <alignment wrapText="1"/>
    </xf>
    <xf numFmtId="4" fontId="2" fillId="0" borderId="0" xfId="0" applyNumberFormat="1" applyFont="1" applyFill="1" applyBorder="1" applyAlignment="1">
      <alignment wrapText="1"/>
    </xf>
    <xf numFmtId="0" fontId="0" fillId="0" borderId="0" xfId="0" applyFill="1" applyAlignment="1">
      <alignment/>
    </xf>
    <xf numFmtId="0" fontId="0" fillId="2" borderId="1" xfId="0" applyFont="1" applyFill="1" applyBorder="1" applyAlignment="1">
      <alignment vertical="center" wrapText="1"/>
    </xf>
    <xf numFmtId="0" fontId="2" fillId="0" borderId="1" xfId="0" applyFont="1" applyFill="1" applyBorder="1" applyAlignment="1">
      <alignment vertical="center" wrapText="1"/>
    </xf>
    <xf numFmtId="0" fontId="4" fillId="0" borderId="2" xfId="0" applyFont="1" applyFill="1" applyBorder="1" applyAlignment="1">
      <alignment horizontal="center"/>
    </xf>
    <xf numFmtId="0" fontId="6" fillId="0" borderId="3" xfId="0" applyFont="1" applyFill="1" applyBorder="1" applyAlignment="1">
      <alignment vertical="center" wrapText="1"/>
    </xf>
    <xf numFmtId="0" fontId="0" fillId="0" borderId="4" xfId="0" applyBorder="1" applyAlignment="1">
      <alignment vertical="center" wrapText="1"/>
    </xf>
    <xf numFmtId="0" fontId="0" fillId="0" borderId="3" xfId="0" applyFill="1" applyBorder="1" applyAlignment="1">
      <alignment vertical="center" wrapText="1"/>
    </xf>
    <xf numFmtId="0" fontId="0" fillId="2" borderId="3" xfId="0" applyFont="1" applyFill="1" applyBorder="1" applyAlignment="1">
      <alignment vertical="center" wrapText="1"/>
    </xf>
    <xf numFmtId="0" fontId="0" fillId="0" borderId="4" xfId="0" applyFont="1" applyBorder="1" applyAlignment="1">
      <alignment vertical="center" wrapText="1"/>
    </xf>
    <xf numFmtId="0" fontId="3" fillId="0" borderId="3" xfId="20" applyFill="1" applyBorder="1" applyAlignment="1">
      <alignment wrapText="1"/>
    </xf>
    <xf numFmtId="0" fontId="0" fillId="0" borderId="4" xfId="0" applyBorder="1" applyAlignment="1">
      <alignment wrapText="1"/>
    </xf>
    <xf numFmtId="3" fontId="5" fillId="0" borderId="3" xfId="0" applyNumberFormat="1" applyFont="1" applyFill="1" applyBorder="1" applyAlignment="1">
      <alignment/>
    </xf>
    <xf numFmtId="0" fontId="0" fillId="0" borderId="4" xfId="0" applyBorder="1" applyAlignment="1">
      <alignment/>
    </xf>
    <xf numFmtId="0" fontId="5" fillId="0" borderId="3" xfId="0" applyFont="1" applyFill="1" applyBorder="1" applyAlignment="1">
      <alignment/>
    </xf>
    <xf numFmtId="4" fontId="5" fillId="0" borderId="3" xfId="0" applyNumberFormat="1" applyFont="1" applyFill="1" applyBorder="1" applyAlignment="1">
      <alignment/>
    </xf>
    <xf numFmtId="0" fontId="0" fillId="2" borderId="1" xfId="0" applyFont="1" applyFill="1" applyBorder="1" applyAlignment="1">
      <alignment vertical="center" wrapText="1"/>
    </xf>
  </cellXfs>
  <cellStyles count="11">
    <cellStyle name="Normal" xfId="0"/>
    <cellStyle name="Percent" xfId="15"/>
    <cellStyle name="Currency" xfId="16"/>
    <cellStyle name="Currency [0]" xfId="17"/>
    <cellStyle name="Comma" xfId="18"/>
    <cellStyle name="Comma [0]" xfId="19"/>
    <cellStyle name="Hypertextový odkaz" xfId="20"/>
    <cellStyle name="Normální 3" xfId="21"/>
    <cellStyle name="Normální 4" xfId="22"/>
    <cellStyle name="Normální 2" xfId="23"/>
    <cellStyle name="Hypertextový odkaz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E813C-6F97-42BD-B119-B7FC32AF0FBA}">
  <sheetPr>
    <pageSetUpPr fitToPage="1"/>
  </sheetPr>
  <dimension ref="A1:G30"/>
  <sheetViews>
    <sheetView tabSelected="1" zoomScale="70" zoomScaleNormal="70" workbookViewId="0" topLeftCell="A1">
      <selection activeCell="D3" sqref="D3"/>
    </sheetView>
  </sheetViews>
  <sheetFormatPr defaultColWidth="8.8515625" defaultRowHeight="15"/>
  <cols>
    <col min="1" max="1" width="6.140625" style="0" customWidth="1"/>
    <col min="2" max="2" width="28.28125" style="0" customWidth="1"/>
    <col min="3" max="3" width="157.28125" style="12" customWidth="1"/>
    <col min="4" max="4" width="48.57421875" style="15" customWidth="1"/>
    <col min="5" max="5" width="17.8515625" style="27" customWidth="1"/>
    <col min="6" max="6" width="11.140625" style="27" customWidth="1"/>
    <col min="7" max="7" width="16.28125" style="27" customWidth="1"/>
  </cols>
  <sheetData>
    <row r="1" spans="5:7" ht="23.25">
      <c r="E1" s="30"/>
      <c r="F1" s="30"/>
      <c r="G1" s="30"/>
    </row>
    <row r="2" spans="1:7" s="2" customFormat="1" ht="30">
      <c r="A2" s="13" t="s">
        <v>0</v>
      </c>
      <c r="B2" s="13" t="s">
        <v>1</v>
      </c>
      <c r="C2" s="13" t="s">
        <v>2</v>
      </c>
      <c r="D2" s="29"/>
      <c r="E2" s="29" t="s">
        <v>3</v>
      </c>
      <c r="F2" s="29" t="s">
        <v>4</v>
      </c>
      <c r="G2" s="29" t="s">
        <v>5</v>
      </c>
    </row>
    <row r="3" spans="1:7" s="4" customFormat="1" ht="339" customHeight="1">
      <c r="A3" s="8" t="s">
        <v>49</v>
      </c>
      <c r="B3" s="11" t="s">
        <v>45</v>
      </c>
      <c r="C3" s="42" t="s">
        <v>74</v>
      </c>
      <c r="D3" s="16"/>
      <c r="E3" s="17"/>
      <c r="F3" s="17">
        <v>1</v>
      </c>
      <c r="G3" s="17">
        <f aca="true" t="shared" si="0" ref="G3:G24">E3*F3</f>
        <v>0</v>
      </c>
    </row>
    <row r="4" spans="1:7" s="4" customFormat="1" ht="117.95" customHeight="1">
      <c r="A4" s="8" t="s">
        <v>50</v>
      </c>
      <c r="B4" s="7" t="s">
        <v>26</v>
      </c>
      <c r="C4" s="28" t="s">
        <v>65</v>
      </c>
      <c r="D4" s="18"/>
      <c r="E4" s="17"/>
      <c r="F4" s="17">
        <v>3</v>
      </c>
      <c r="G4" s="17">
        <f t="shared" si="0"/>
        <v>0</v>
      </c>
    </row>
    <row r="5" spans="1:7" s="4" customFormat="1" ht="67.5" customHeight="1">
      <c r="A5" s="8" t="s">
        <v>51</v>
      </c>
      <c r="B5" s="7" t="s">
        <v>28</v>
      </c>
      <c r="C5" s="28" t="s">
        <v>27</v>
      </c>
      <c r="D5" s="18"/>
      <c r="E5" s="17"/>
      <c r="F5" s="17">
        <v>6</v>
      </c>
      <c r="G5" s="17">
        <f t="shared" si="0"/>
        <v>0</v>
      </c>
    </row>
    <row r="6" spans="1:7" s="4" customFormat="1" ht="75.95" customHeight="1">
      <c r="A6" s="8" t="s">
        <v>6</v>
      </c>
      <c r="B6" s="7" t="s">
        <v>29</v>
      </c>
      <c r="C6" s="28" t="s">
        <v>66</v>
      </c>
      <c r="D6" s="18"/>
      <c r="E6" s="17"/>
      <c r="F6" s="17">
        <v>3</v>
      </c>
      <c r="G6" s="17">
        <f t="shared" si="0"/>
        <v>0</v>
      </c>
    </row>
    <row r="7" spans="1:7" s="4" customFormat="1" ht="113.1" customHeight="1">
      <c r="A7" s="8" t="s">
        <v>52</v>
      </c>
      <c r="B7" s="7" t="s">
        <v>30</v>
      </c>
      <c r="C7" s="28" t="s">
        <v>67</v>
      </c>
      <c r="D7" s="18"/>
      <c r="E7" s="17"/>
      <c r="F7" s="17">
        <v>2</v>
      </c>
      <c r="G7" s="17">
        <f>E7*F7</f>
        <v>0</v>
      </c>
    </row>
    <row r="8" spans="1:7" s="4" customFormat="1" ht="260.1" customHeight="1">
      <c r="A8" s="8" t="s">
        <v>53</v>
      </c>
      <c r="B8" s="7" t="s">
        <v>12</v>
      </c>
      <c r="C8" s="28" t="s">
        <v>46</v>
      </c>
      <c r="D8" s="18"/>
      <c r="E8" s="17"/>
      <c r="F8" s="17">
        <v>1</v>
      </c>
      <c r="G8" s="17">
        <f t="shared" si="0"/>
        <v>0</v>
      </c>
    </row>
    <row r="9" spans="1:7" s="4" customFormat="1" ht="108" customHeight="1">
      <c r="A9" s="8" t="s">
        <v>54</v>
      </c>
      <c r="B9" s="7" t="s">
        <v>31</v>
      </c>
      <c r="C9" s="28" t="s">
        <v>47</v>
      </c>
      <c r="D9" s="18"/>
      <c r="E9" s="17"/>
      <c r="F9" s="17">
        <v>1</v>
      </c>
      <c r="G9" s="17">
        <f t="shared" si="0"/>
        <v>0</v>
      </c>
    </row>
    <row r="10" spans="1:7" s="4" customFormat="1" ht="135">
      <c r="A10" s="8" t="s">
        <v>55</v>
      </c>
      <c r="B10" s="7" t="s">
        <v>13</v>
      </c>
      <c r="C10" s="28" t="s">
        <v>71</v>
      </c>
      <c r="D10" s="18"/>
      <c r="E10" s="17"/>
      <c r="F10" s="17">
        <v>1</v>
      </c>
      <c r="G10" s="17">
        <f t="shared" si="0"/>
        <v>0</v>
      </c>
    </row>
    <row r="11" spans="1:7" s="4" customFormat="1" ht="110.1" customHeight="1">
      <c r="A11" s="8" t="s">
        <v>56</v>
      </c>
      <c r="B11" s="11" t="s">
        <v>43</v>
      </c>
      <c r="C11" s="28" t="s">
        <v>68</v>
      </c>
      <c r="D11" s="18"/>
      <c r="E11" s="17"/>
      <c r="F11" s="17">
        <v>1</v>
      </c>
      <c r="G11" s="17">
        <f t="shared" si="0"/>
        <v>0</v>
      </c>
    </row>
    <row r="12" spans="1:7" s="4" customFormat="1" ht="212.1" customHeight="1">
      <c r="A12" s="8" t="s">
        <v>57</v>
      </c>
      <c r="B12" s="11" t="s">
        <v>44</v>
      </c>
      <c r="C12" s="28" t="s">
        <v>70</v>
      </c>
      <c r="D12" s="18"/>
      <c r="E12" s="17"/>
      <c r="F12" s="17">
        <v>1</v>
      </c>
      <c r="G12" s="17">
        <f t="shared" si="0"/>
        <v>0</v>
      </c>
    </row>
    <row r="13" spans="1:7" s="4" customFormat="1" ht="90" customHeight="1">
      <c r="A13" s="8" t="s">
        <v>58</v>
      </c>
      <c r="B13" s="7" t="s">
        <v>14</v>
      </c>
      <c r="C13" s="28" t="s">
        <v>32</v>
      </c>
      <c r="D13" s="18"/>
      <c r="E13" s="19"/>
      <c r="F13" s="20">
        <v>3</v>
      </c>
      <c r="G13" s="19">
        <f t="shared" si="0"/>
        <v>0</v>
      </c>
    </row>
    <row r="14" spans="1:7" s="4" customFormat="1" ht="267.95" customHeight="1">
      <c r="A14" s="8" t="s">
        <v>7</v>
      </c>
      <c r="B14" s="7" t="s">
        <v>15</v>
      </c>
      <c r="C14" s="28" t="s">
        <v>69</v>
      </c>
      <c r="D14" s="18"/>
      <c r="E14" s="19"/>
      <c r="F14" s="20">
        <v>2</v>
      </c>
      <c r="G14" s="19">
        <f t="shared" si="0"/>
        <v>0</v>
      </c>
    </row>
    <row r="15" spans="1:7" s="4" customFormat="1" ht="75">
      <c r="A15" s="8" t="s">
        <v>8</v>
      </c>
      <c r="B15" s="7" t="s">
        <v>16</v>
      </c>
      <c r="C15" s="28" t="s">
        <v>33</v>
      </c>
      <c r="D15" s="18"/>
      <c r="E15" s="19"/>
      <c r="F15" s="20">
        <v>1</v>
      </c>
      <c r="G15" s="19">
        <f t="shared" si="0"/>
        <v>0</v>
      </c>
    </row>
    <row r="16" spans="1:7" s="4" customFormat="1" ht="81.95" customHeight="1">
      <c r="A16" s="8" t="s">
        <v>9</v>
      </c>
      <c r="B16" s="7" t="s">
        <v>17</v>
      </c>
      <c r="C16" s="28" t="s">
        <v>34</v>
      </c>
      <c r="D16" s="18"/>
      <c r="E16" s="19"/>
      <c r="F16" s="20">
        <v>2</v>
      </c>
      <c r="G16" s="19">
        <f t="shared" si="0"/>
        <v>0</v>
      </c>
    </row>
    <row r="17" spans="1:7" s="4" customFormat="1" ht="75">
      <c r="A17" s="8" t="s">
        <v>59</v>
      </c>
      <c r="B17" s="7" t="s">
        <v>18</v>
      </c>
      <c r="C17" s="28" t="s">
        <v>35</v>
      </c>
      <c r="D17" s="18"/>
      <c r="E17" s="19"/>
      <c r="F17" s="20">
        <v>2</v>
      </c>
      <c r="G17" s="19">
        <f t="shared" si="0"/>
        <v>0</v>
      </c>
    </row>
    <row r="18" spans="1:7" s="4" customFormat="1" ht="68.1" customHeight="1">
      <c r="A18" s="8" t="s">
        <v>60</v>
      </c>
      <c r="B18" s="7" t="s">
        <v>19</v>
      </c>
      <c r="C18" s="28" t="s">
        <v>36</v>
      </c>
      <c r="D18" s="18"/>
      <c r="E18" s="19"/>
      <c r="F18" s="20">
        <v>1</v>
      </c>
      <c r="G18" s="19">
        <f t="shared" si="0"/>
        <v>0</v>
      </c>
    </row>
    <row r="19" spans="1:7" s="4" customFormat="1" ht="360.95" customHeight="1">
      <c r="A19" s="8" t="s">
        <v>61</v>
      </c>
      <c r="B19" s="9" t="s">
        <v>20</v>
      </c>
      <c r="C19" s="28" t="s">
        <v>48</v>
      </c>
      <c r="D19" s="18"/>
      <c r="E19" s="19"/>
      <c r="F19" s="20">
        <v>1</v>
      </c>
      <c r="G19" s="19">
        <f t="shared" si="0"/>
        <v>0</v>
      </c>
    </row>
    <row r="20" spans="1:7" s="4" customFormat="1" ht="78" customHeight="1">
      <c r="A20" s="8" t="s">
        <v>62</v>
      </c>
      <c r="B20" s="10" t="s">
        <v>21</v>
      </c>
      <c r="C20" s="28" t="s">
        <v>42</v>
      </c>
      <c r="D20" s="18"/>
      <c r="E20" s="21"/>
      <c r="F20" s="20">
        <v>1</v>
      </c>
      <c r="G20" s="19">
        <f t="shared" si="0"/>
        <v>0</v>
      </c>
    </row>
    <row r="21" spans="1:7" s="4" customFormat="1" ht="71.1" customHeight="1">
      <c r="A21" s="8" t="s">
        <v>10</v>
      </c>
      <c r="B21" s="10" t="s">
        <v>22</v>
      </c>
      <c r="C21" s="28" t="s">
        <v>37</v>
      </c>
      <c r="D21" s="22"/>
      <c r="E21" s="21"/>
      <c r="F21" s="20">
        <v>1</v>
      </c>
      <c r="G21" s="19">
        <f t="shared" si="0"/>
        <v>0</v>
      </c>
    </row>
    <row r="22" spans="1:7" s="4" customFormat="1" ht="110.1" customHeight="1">
      <c r="A22" s="8" t="s">
        <v>63</v>
      </c>
      <c r="B22" s="11" t="s">
        <v>38</v>
      </c>
      <c r="C22" s="28" t="s">
        <v>72</v>
      </c>
      <c r="D22" s="18"/>
      <c r="E22" s="23"/>
      <c r="F22" s="20">
        <v>1</v>
      </c>
      <c r="G22" s="24">
        <f t="shared" si="0"/>
        <v>0</v>
      </c>
    </row>
    <row r="23" spans="1:7" s="4" customFormat="1" ht="134.1" customHeight="1">
      <c r="A23" s="8" t="s">
        <v>11</v>
      </c>
      <c r="B23" s="11" t="s">
        <v>39</v>
      </c>
      <c r="C23" s="28" t="s">
        <v>40</v>
      </c>
      <c r="D23" s="18"/>
      <c r="E23" s="24"/>
      <c r="F23" s="20">
        <v>1</v>
      </c>
      <c r="G23" s="24">
        <f t="shared" si="0"/>
        <v>0</v>
      </c>
    </row>
    <row r="24" spans="1:7" s="4" customFormat="1" ht="408.95" customHeight="1">
      <c r="A24" s="33" t="s">
        <v>64</v>
      </c>
      <c r="B24" s="31" t="s">
        <v>41</v>
      </c>
      <c r="C24" s="34" t="s">
        <v>73</v>
      </c>
      <c r="D24" s="36"/>
      <c r="E24" s="38"/>
      <c r="F24" s="40">
        <v>1</v>
      </c>
      <c r="G24" s="41">
        <f t="shared" si="0"/>
        <v>0</v>
      </c>
    </row>
    <row r="25" spans="1:7" s="4" customFormat="1" ht="408.95" customHeight="1">
      <c r="A25" s="32"/>
      <c r="B25" s="32"/>
      <c r="C25" s="35"/>
      <c r="D25" s="37"/>
      <c r="E25" s="39"/>
      <c r="F25" s="39"/>
      <c r="G25" s="39"/>
    </row>
    <row r="26" spans="1:7" s="4" customFormat="1" ht="15">
      <c r="A26" s="3"/>
      <c r="B26" s="1" t="s">
        <v>23</v>
      </c>
      <c r="C26" s="13"/>
      <c r="D26" s="25"/>
      <c r="E26" s="25"/>
      <c r="F26" s="25"/>
      <c r="G26" s="25">
        <f>SUM(G3:G24)</f>
        <v>0</v>
      </c>
    </row>
    <row r="27" spans="1:7" s="4" customFormat="1" ht="15">
      <c r="A27" s="3"/>
      <c r="B27" s="1" t="s">
        <v>24</v>
      </c>
      <c r="C27" s="13"/>
      <c r="D27" s="25"/>
      <c r="E27" s="25"/>
      <c r="F27" s="25"/>
      <c r="G27" s="25">
        <f>G26*0.21</f>
        <v>0</v>
      </c>
    </row>
    <row r="28" spans="1:7" s="4" customFormat="1" ht="15">
      <c r="A28" s="3"/>
      <c r="B28" s="1" t="s">
        <v>25</v>
      </c>
      <c r="C28" s="13"/>
      <c r="D28" s="25"/>
      <c r="E28" s="25"/>
      <c r="F28" s="25"/>
      <c r="G28" s="25">
        <f>G26+G27</f>
        <v>0</v>
      </c>
    </row>
    <row r="29" spans="1:7" s="4" customFormat="1" ht="15">
      <c r="A29" s="5"/>
      <c r="B29" s="6"/>
      <c r="C29" s="14"/>
      <c r="D29" s="26"/>
      <c r="E29" s="26"/>
      <c r="F29" s="26"/>
      <c r="G29" s="26"/>
    </row>
    <row r="30" spans="1:7" s="4" customFormat="1" ht="15">
      <c r="A30" s="5"/>
      <c r="B30" s="6"/>
      <c r="C30" s="14"/>
      <c r="D30" s="26"/>
      <c r="E30" s="26"/>
      <c r="F30" s="26"/>
      <c r="G30" s="26"/>
    </row>
  </sheetData>
  <mergeCells count="8">
    <mergeCell ref="E1:G1"/>
    <mergeCell ref="B24:B25"/>
    <mergeCell ref="A24:A25"/>
    <mergeCell ref="C24:C25"/>
    <mergeCell ref="D24:D25"/>
    <mergeCell ref="E24:E25"/>
    <mergeCell ref="F24:F25"/>
    <mergeCell ref="G24:G25"/>
  </mergeCells>
  <printOptions/>
  <pageMargins left="0.7" right="0.7" top="0.75" bottom="0.75" header="0.3" footer="0.3"/>
  <pageSetup fitToHeight="0" fitToWidth="1" horizontalDpi="600" verticalDpi="600" orientation="landscape" paperSize="9" scale="3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3F4AECD54B67E47862AB14566E8592B" ma:contentTypeVersion="12" ma:contentTypeDescription="Vytvoří nový dokument" ma:contentTypeScope="" ma:versionID="dc05a02441763500345bc54f25ccac5e">
  <xsd:schema xmlns:xsd="http://www.w3.org/2001/XMLSchema" xmlns:xs="http://www.w3.org/2001/XMLSchema" xmlns:p="http://schemas.microsoft.com/office/2006/metadata/properties" xmlns:ns2="cbefea44-e136-4179-aaed-838712420fe3" xmlns:ns3="a5cc325b-3808-46fd-ba12-9be4b2bbba49" targetNamespace="http://schemas.microsoft.com/office/2006/metadata/properties" ma:root="true" ma:fieldsID="292d38a1adf511b0d7f3e2ead60c4386" ns2:_="" ns3:_="">
    <xsd:import namespace="cbefea44-e136-4179-aaed-838712420fe3"/>
    <xsd:import namespace="a5cc325b-3808-46fd-ba12-9be4b2bbba4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fea44-e136-4179-aaed-838712420f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cc325b-3808-46fd-ba12-9be4b2bbba49" elementFormDefault="qualified">
    <xsd:import namespace="http://schemas.microsoft.com/office/2006/documentManagement/types"/>
    <xsd:import namespace="http://schemas.microsoft.com/office/infopath/2007/PartnerControls"/>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86ECB0-655F-4922-BAAD-3A890FAA1FE6}">
  <ds:schemaRefs>
    <ds:schemaRef ds:uri="http://purl.org/dc/terms/"/>
    <ds:schemaRef ds:uri="http://www.w3.org/XML/1998/namespace"/>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5cc325b-3808-46fd-ba12-9be4b2bbba49"/>
    <ds:schemaRef ds:uri="cbefea44-e136-4179-aaed-838712420fe3"/>
  </ds:schemaRefs>
</ds:datastoreItem>
</file>

<file path=customXml/itemProps2.xml><?xml version="1.0" encoding="utf-8"?>
<ds:datastoreItem xmlns:ds="http://schemas.openxmlformats.org/officeDocument/2006/customXml" ds:itemID="{C6A58D0E-1DC6-4A92-A334-173D3AC70E74}">
  <ds:schemaRefs>
    <ds:schemaRef ds:uri="http://schemas.microsoft.com/sharepoint/v3/contenttype/forms"/>
  </ds:schemaRefs>
</ds:datastoreItem>
</file>

<file path=customXml/itemProps3.xml><?xml version="1.0" encoding="utf-8"?>
<ds:datastoreItem xmlns:ds="http://schemas.openxmlformats.org/officeDocument/2006/customXml" ds:itemID="{8B98A86E-7D1E-4ED3-806A-19767B77C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efea44-e136-4179-aaed-838712420fe3"/>
    <ds:schemaRef ds:uri="a5cc325b-3808-46fd-ba12-9be4b2bbba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pro0118</dc:creator>
  <cp:keywords/>
  <dc:description/>
  <cp:lastModifiedBy>Pavla</cp:lastModifiedBy>
  <dcterms:created xsi:type="dcterms:W3CDTF">2021-03-11T14:06:08Z</dcterms:created>
  <dcterms:modified xsi:type="dcterms:W3CDTF">2021-03-26T14:38:06Z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0x01010023F4AECD54B67E47862AB14566E8592B</vt:lpwstr>
  </property>
</Properties>
</file>