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2325"/>
  <workbookPr codeName="ThisWorkbook"/>
  <bookViews>
    <workbookView xWindow="65416" yWindow="65416" windowWidth="29040" windowHeight="15840" tabRatio="800" activeTab="0"/>
  </bookViews>
  <sheets>
    <sheet name="Rekapitulace" sheetId="1" r:id="rId1"/>
    <sheet name="Bezručovo nám.13" sheetId="29" r:id="rId2"/>
    <sheet name="Hradecká 17" sheetId="31" r:id="rId3"/>
    <sheet name="Masarykova Třída 37" sheetId="32" r:id="rId4"/>
  </sheets>
  <definedNames>
    <definedName name="_xlnm._FilterDatabase" localSheetId="1" hidden="1">'Bezručovo nám.13'!$A$2:$J$484</definedName>
    <definedName name="_xlnm._FilterDatabase" localSheetId="2" hidden="1">'Hradecká 17'!$A$2:$J$325</definedName>
    <definedName name="_xlnm._FilterDatabase" localSheetId="3" hidden="1">'Masarykova Třída 37'!$A$2:$J$391</definedName>
    <definedName name="_Toc515456815" localSheetId="1">#REF!</definedName>
    <definedName name="_Toc515456815" localSheetId="2">#REF!</definedName>
    <definedName name="_Toc515456815" localSheetId="3">#REF!</definedName>
    <definedName name="Excel_BuiltIn_Print_Titles_1" localSheetId="1">'Bezručovo nám.13'!$D$2:$HR$2</definedName>
    <definedName name="Excel_BuiltIn_Print_Titles_1" localSheetId="2">'Hradecká 17'!$D$2:$HR$2</definedName>
    <definedName name="Excel_BuiltIn_Print_Titles_1" localSheetId="3">'Masarykova Třída 37'!$D$2:$HR$2</definedName>
    <definedName name="Excel_BuiltIn_Print_Titles_1" localSheetId="0">'Rekapitulace'!#REF!</definedName>
    <definedName name="Excel_BuiltIn_Print_Titles_1">#REF!</definedName>
    <definedName name="_xlnm.Print_Area" localSheetId="1">'Bezručovo nám.13'!$A$1:$J$486</definedName>
    <definedName name="_xlnm.Print_Area" localSheetId="2">'Hradecká 17'!$A$1:$J$357</definedName>
    <definedName name="_xlnm.Print_Area" localSheetId="3">'Masarykova Třída 37'!$A$1:$J$393</definedName>
    <definedName name="_xlnm.Print_Area" localSheetId="0">'Rekapitulace'!$A$1:$E$19</definedName>
    <definedName name="Z_4D0D2B2A_9DF8_458C_AAEE_86A80A3339F0_.wvu.Cols" localSheetId="1" hidden="1">#REF!</definedName>
    <definedName name="Z_4D0D2B2A_9DF8_458C_AAEE_86A80A3339F0_.wvu.Cols" localSheetId="2" hidden="1">#REF!</definedName>
    <definedName name="Z_4D0D2B2A_9DF8_458C_AAEE_86A80A3339F0_.wvu.Cols" localSheetId="3" hidden="1">#REF!</definedName>
    <definedName name="Z_4D0D2B2A_9DF8_458C_AAEE_86A80A3339F0_.wvu.FilterData" localSheetId="1" hidden="1">'Bezručovo nám.13'!$A$2:$J$289</definedName>
    <definedName name="Z_4D0D2B2A_9DF8_458C_AAEE_86A80A3339F0_.wvu.FilterData" localSheetId="2" hidden="1">'Hradecká 17'!$A$2:$J$225</definedName>
    <definedName name="Z_4D0D2B2A_9DF8_458C_AAEE_86A80A3339F0_.wvu.FilterData" localSheetId="3" hidden="1">'Masarykova Třída 37'!$A$2:$J$189</definedName>
    <definedName name="Z_4D0D2B2A_9DF8_458C_AAEE_86A80A3339F0_.wvu.PrintArea" localSheetId="1" hidden="1">'Bezručovo nám.13'!$A$2:$J$289</definedName>
    <definedName name="Z_4D0D2B2A_9DF8_458C_AAEE_86A80A3339F0_.wvu.PrintArea" localSheetId="2" hidden="1">'Hradecká 17'!$A$2:$J$225</definedName>
    <definedName name="Z_4D0D2B2A_9DF8_458C_AAEE_86A80A3339F0_.wvu.PrintArea" localSheetId="3" hidden="1">'Masarykova Třída 37'!$A$2:$J$189</definedName>
    <definedName name="Z_4D0D2B2A_9DF8_458C_AAEE_86A80A3339F0_.wvu.PrintTitles" localSheetId="1" hidden="1">'Bezručovo nám.13'!$2:$2</definedName>
    <definedName name="Z_4D0D2B2A_9DF8_458C_AAEE_86A80A3339F0_.wvu.PrintTitles" localSheetId="2" hidden="1">'Hradecká 17'!$2:$2</definedName>
    <definedName name="Z_4D0D2B2A_9DF8_458C_AAEE_86A80A3339F0_.wvu.PrintTitles" localSheetId="3" hidden="1">'Masarykova Třída 37'!$2:$2</definedName>
    <definedName name="Z_663F3EEA_54DF_4CA4_AC64_811AA139A51B_.wvu.FilterData" localSheetId="1" hidden="1">'Bezručovo nám.13'!$A$2:$J$289</definedName>
    <definedName name="Z_663F3EEA_54DF_4CA4_AC64_811AA139A51B_.wvu.FilterData" localSheetId="2" hidden="1">'Hradecká 17'!$A$2:$J$225</definedName>
    <definedName name="Z_663F3EEA_54DF_4CA4_AC64_811AA139A51B_.wvu.FilterData" localSheetId="3" hidden="1">'Masarykova Třída 37'!$A$2:$J$189</definedName>
    <definedName name="Z_8739B187_5193_4A50_AB3C_AACA053D53F9_.wvu.Cols" localSheetId="1" hidden="1">#REF!</definedName>
    <definedName name="Z_8739B187_5193_4A50_AB3C_AACA053D53F9_.wvu.Cols" localSheetId="2" hidden="1">#REF!</definedName>
    <definedName name="Z_8739B187_5193_4A50_AB3C_AACA053D53F9_.wvu.Cols" localSheetId="3" hidden="1">#REF!</definedName>
    <definedName name="Z_8739B187_5193_4A50_AB3C_AACA053D53F9_.wvu.FilterData" localSheetId="1" hidden="1">'Bezručovo nám.13'!$A$2:$J$289</definedName>
    <definedName name="Z_8739B187_5193_4A50_AB3C_AACA053D53F9_.wvu.FilterData" localSheetId="2" hidden="1">'Hradecká 17'!$A$2:$J$225</definedName>
    <definedName name="Z_8739B187_5193_4A50_AB3C_AACA053D53F9_.wvu.FilterData" localSheetId="3" hidden="1">'Masarykova Třída 37'!$A$2:$J$189</definedName>
    <definedName name="Z_C813679C_1F25_4E8B_B995_533787F0CCF2_.wvu.Cols" localSheetId="1" hidden="1">#REF!</definedName>
    <definedName name="Z_C813679C_1F25_4E8B_B995_533787F0CCF2_.wvu.Cols" localSheetId="2" hidden="1">#REF!</definedName>
    <definedName name="Z_C813679C_1F25_4E8B_B995_533787F0CCF2_.wvu.Cols" localSheetId="3" hidden="1">#REF!</definedName>
    <definedName name="Z_C813679C_1F25_4E8B_B995_533787F0CCF2_.wvu.FilterData" localSheetId="1" hidden="1">'Bezručovo nám.13'!$A$2:$J$289</definedName>
    <definedName name="Z_C813679C_1F25_4E8B_B995_533787F0CCF2_.wvu.FilterData" localSheetId="2" hidden="1">'Hradecká 17'!$A$2:$J$225</definedName>
    <definedName name="Z_C813679C_1F25_4E8B_B995_533787F0CCF2_.wvu.FilterData" localSheetId="3" hidden="1">'Masarykova Třída 37'!$A$2:$J$189</definedName>
    <definedName name="Z_C813679C_1F25_4E8B_B995_533787F0CCF2_.wvu.PrintArea" localSheetId="1" hidden="1">'Bezručovo nám.13'!$A$2:$J$289</definedName>
    <definedName name="Z_C813679C_1F25_4E8B_B995_533787F0CCF2_.wvu.PrintArea" localSheetId="2" hidden="1">'Hradecká 17'!$A$2:$J$225</definedName>
    <definedName name="Z_C813679C_1F25_4E8B_B995_533787F0CCF2_.wvu.PrintArea" localSheetId="3" hidden="1">'Masarykova Třída 37'!$A$2:$J$189</definedName>
    <definedName name="Z_C813679C_1F25_4E8B_B995_533787F0CCF2_.wvu.PrintTitles" localSheetId="1" hidden="1">'Bezručovo nám.13'!$2:$2</definedName>
    <definedName name="Z_C813679C_1F25_4E8B_B995_533787F0CCF2_.wvu.PrintTitles" localSheetId="2" hidden="1">'Hradecká 17'!$2:$2</definedName>
    <definedName name="Z_C813679C_1F25_4E8B_B995_533787F0CCF2_.wvu.PrintTitles" localSheetId="3" hidden="1">'Masarykova Třída 37'!$2:$2</definedName>
    <definedName name="Z_D80F4BCD_90E6_4CF9_BB80_CD28A212AF14_.wvu.Cols" localSheetId="1" hidden="1">#REF!</definedName>
    <definedName name="Z_D80F4BCD_90E6_4CF9_BB80_CD28A212AF14_.wvu.Cols" localSheetId="2" hidden="1">#REF!</definedName>
    <definedName name="Z_D80F4BCD_90E6_4CF9_BB80_CD28A212AF14_.wvu.Cols" localSheetId="3" hidden="1">#REF!</definedName>
    <definedName name="Z_D80F4BCD_90E6_4CF9_BB80_CD28A212AF14_.wvu.FilterData" localSheetId="1" hidden="1">'Bezručovo nám.13'!$A$2:$J$289</definedName>
    <definedName name="Z_D80F4BCD_90E6_4CF9_BB80_CD28A212AF14_.wvu.FilterData" localSheetId="2" hidden="1">'Hradecká 17'!$A$2:$J$225</definedName>
    <definedName name="Z_D80F4BCD_90E6_4CF9_BB80_CD28A212AF14_.wvu.FilterData" localSheetId="3" hidden="1">'Masarykova Třída 37'!$A$2:$J$189</definedName>
    <definedName name="Z_D80F4BCD_90E6_4CF9_BB80_CD28A212AF14_.wvu.PrintArea" localSheetId="1" hidden="1">'Bezručovo nám.13'!$A$2:$J$289</definedName>
    <definedName name="Z_D80F4BCD_90E6_4CF9_BB80_CD28A212AF14_.wvu.PrintArea" localSheetId="2" hidden="1">'Hradecká 17'!$A$2:$J$225</definedName>
    <definedName name="Z_D80F4BCD_90E6_4CF9_BB80_CD28A212AF14_.wvu.PrintArea" localSheetId="3" hidden="1">'Masarykova Třída 37'!$A$2:$J$189</definedName>
    <definedName name="Z_D80F4BCD_90E6_4CF9_BB80_CD28A212AF14_.wvu.PrintTitles" localSheetId="1" hidden="1">'Bezručovo nám.13'!$2:$2</definedName>
    <definedName name="Z_D80F4BCD_90E6_4CF9_BB80_CD28A212AF14_.wvu.PrintTitles" localSheetId="2" hidden="1">'Hradecká 17'!$2:$2</definedName>
    <definedName name="Z_D80F4BCD_90E6_4CF9_BB80_CD28A212AF14_.wvu.PrintTitles" localSheetId="3" hidden="1">'Masarykova Třída 37'!$2:$2</definedName>
    <definedName name="Z_F18F5723_E1DD_4928_A1A8_38350028BAD1_.wvu.Cols" localSheetId="1" hidden="1">#REF!</definedName>
    <definedName name="Z_F18F5723_E1DD_4928_A1A8_38350028BAD1_.wvu.Cols" localSheetId="2" hidden="1">#REF!</definedName>
    <definedName name="Z_F18F5723_E1DD_4928_A1A8_38350028BAD1_.wvu.Cols" localSheetId="3" hidden="1">#REF!</definedName>
    <definedName name="Z_F18F5723_E1DD_4928_A1A8_38350028BAD1_.wvu.FilterData" localSheetId="1" hidden="1">'Bezručovo nám.13'!$A$2:$J$2</definedName>
    <definedName name="Z_F18F5723_E1DD_4928_A1A8_38350028BAD1_.wvu.FilterData" localSheetId="2" hidden="1">'Hradecká 17'!$A$2:$J$2</definedName>
    <definedName name="Z_F18F5723_E1DD_4928_A1A8_38350028BAD1_.wvu.FilterData" localSheetId="3" hidden="1">'Masarykova Třída 37'!$A$2:$J$2</definedName>
    <definedName name="Z_F18F5723_E1DD_4928_A1A8_38350028BAD1_.wvu.PrintArea" localSheetId="1" hidden="1">'Bezručovo nám.13'!$A$2:$J$288</definedName>
    <definedName name="Z_F18F5723_E1DD_4928_A1A8_38350028BAD1_.wvu.PrintArea" localSheetId="2" hidden="1">'Hradecká 17'!$A$2:$J$224</definedName>
    <definedName name="Z_F18F5723_E1DD_4928_A1A8_38350028BAD1_.wvu.PrintArea" localSheetId="3" hidden="1">'Masarykova Třída 37'!$A$2:$J$188</definedName>
    <definedName name="Z_F18F5723_E1DD_4928_A1A8_38350028BAD1_.wvu.PrintTitles" localSheetId="1" hidden="1">'Bezručovo nám.13'!$2:$2</definedName>
    <definedName name="Z_F18F5723_E1DD_4928_A1A8_38350028BAD1_.wvu.PrintTitles" localSheetId="2" hidden="1">'Hradecká 17'!$2:$2</definedName>
    <definedName name="Z_F18F5723_E1DD_4928_A1A8_38350028BAD1_.wvu.PrintTitles" localSheetId="3" hidden="1">'Masarykova Třída 37'!$2:$2</definedName>
    <definedName name="_xlnm.Print_Titles" localSheetId="1">'Bezručovo nám.13'!$2:$2</definedName>
    <definedName name="_xlnm.Print_Titles" localSheetId="2">'Hradecká 17'!$2:$2</definedName>
    <definedName name="_xlnm.Print_Titles" localSheetId="3">'Masarykova Třída 37'!$2:$2</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<sst xmlns="http://schemas.openxmlformats.org/spreadsheetml/2006/main" count="4773" uniqueCount="284">
  <si>
    <t>pořadové číslo</t>
  </si>
  <si>
    <t>popis</t>
  </si>
  <si>
    <t>Kč/jednotka bez_DPH</t>
  </si>
  <si>
    <t>počet</t>
  </si>
  <si>
    <t>cena celkem / Kč bez DPH</t>
  </si>
  <si>
    <t>název</t>
  </si>
  <si>
    <t>ks</t>
  </si>
  <si>
    <t>AV TECHNOLOGIE</t>
  </si>
  <si>
    <t>AV TECHNOLOGIE - cena celkem bez DPH:</t>
  </si>
  <si>
    <t>m</t>
  </si>
  <si>
    <t>kpl</t>
  </si>
  <si>
    <t>Instalace</t>
  </si>
  <si>
    <t>Množství</t>
  </si>
  <si>
    <t>výrobce</t>
  </si>
  <si>
    <t>cena celkem bez DPH</t>
  </si>
  <si>
    <t>kód v projektu</t>
  </si>
  <si>
    <t>typové označení</t>
  </si>
  <si>
    <t>množstevní jednotka</t>
  </si>
  <si>
    <t>popis pro VŘ</t>
  </si>
  <si>
    <t>Poznámka 2: Doporučujeme revizi projektové dokumentace, uběhne-li od termínu zpracování projektu do realizace období delší než 12 měsíců.</t>
  </si>
  <si>
    <r>
      <t xml:space="preserve">Poznámka 3: U položek, kde není uvedeno jinak, platí standardní </t>
    </r>
    <r>
      <rPr>
        <b/>
        <u val="single"/>
        <sz val="8"/>
        <rFont val="Arial CE"/>
        <family val="2"/>
      </rPr>
      <t>dvouletá záruka</t>
    </r>
    <r>
      <rPr>
        <b/>
        <sz val="8"/>
        <rFont val="Arial CE"/>
        <family val="2"/>
      </rPr>
      <t>. V případě odchylného požadavku zadavatele je potřeba uvažovat náklady za rozšíření takové záruky.</t>
    </r>
  </si>
  <si>
    <t>V případě že výrobce na daný produkt poskytuje záruku delší než dva roky, bude uplatněna délka záruky stanovená výrobcem.</t>
  </si>
  <si>
    <t>set</t>
  </si>
  <si>
    <t>Montážní materiál</t>
  </si>
  <si>
    <t>Kabel FTP cat.6</t>
  </si>
  <si>
    <t xml:space="preserve">Stíněný kabel CAT6 s LSOH pláštěm. Nejvyšší podporovaný protokol  - 1000BaseT, 1000BaseTX. Stínění - fólie kolem všech 4 párů. Šířka pásma - 250 MHz. Jednotlivé páry odděleny plastovým křížem. </t>
  </si>
  <si>
    <t>Konektory</t>
  </si>
  <si>
    <t>kabel HDMI</t>
  </si>
  <si>
    <t>Kabel audio</t>
  </si>
  <si>
    <t>Switch</t>
  </si>
  <si>
    <t>Nesymetrický stíněný stero kabel. 2x 0,14 mm2 ( 2,9 x 5,8 mm ), instalační pro konektory jack 3.5 mm</t>
  </si>
  <si>
    <t>Příslušenství rack</t>
  </si>
  <si>
    <t>19" rozvodný panel  1U 8x230V UTE, přívod černý - 2m, podsvícený vypínač</t>
  </si>
  <si>
    <t>HDMI kabel 1-2 m s minimálními technickými parametry: Rozlišení  4K*2K @ 60Hz. 99.9% měděný vodič nebo postříbřené měděné jádro.  Trojitě stíněný kabel a extra stínění v konektoru. Podpora audio return channel (ARC), 3D, HDCP, CEC. Vysoká flexibilita.</t>
  </si>
  <si>
    <t>Stropní držák projektoru</t>
  </si>
  <si>
    <t>SW a licence</t>
  </si>
  <si>
    <t>rok</t>
  </si>
  <si>
    <t>Ostatní rackové drobné příslušensntí obsahující police, záslepky, šrouby a vyvazovací profily.</t>
  </si>
  <si>
    <t>Racková konstrukce</t>
  </si>
  <si>
    <t>Reproduktorová soustava</t>
  </si>
  <si>
    <t xml:space="preserve">Patch kabel </t>
  </si>
  <si>
    <t>Signálový extender</t>
  </si>
  <si>
    <t>Zdroj</t>
  </si>
  <si>
    <t>USB repeater</t>
  </si>
  <si>
    <t>USB kabel</t>
  </si>
  <si>
    <t>USB kabel 2.0 prodlužovací A-A  2 m</t>
  </si>
  <si>
    <t>Skupinové videokonference</t>
  </si>
  <si>
    <t>Datový projektor</t>
  </si>
  <si>
    <t>Univerzální držák datového projektoru s možností doladění umístění projektoru po instalaci. Bílý komaxit.Nosnost min. 20 kg. Včetně tyče pro vnitřní vedení kabeláže.</t>
  </si>
  <si>
    <t>Releový modul</t>
  </si>
  <si>
    <t>Releový modul pro ovládání plátna skrze releové kontakty.</t>
  </si>
  <si>
    <t>Sestava 2 ks dvoupásmových reprosoustav a RS-232 řízení signálu, minimální konfigurace: výkon 2x 30W (aktivní + pasivní repro), 80 Hz - 20 kHz, 2 linkové vstupy, vč. nástěnného držáku a propojovacího kabelu, bílá barva</t>
  </si>
  <si>
    <t>pár</t>
  </si>
  <si>
    <t>Kabel HDMI</t>
  </si>
  <si>
    <t>Kabel UTP CAT.5</t>
  </si>
  <si>
    <t>Rozvodný panel</t>
  </si>
  <si>
    <t>Výukový software</t>
  </si>
  <si>
    <t>Maticový přepínač</t>
  </si>
  <si>
    <t>Slezská univerzita Opava - Bezručuvo náměstí 13</t>
  </si>
  <si>
    <t>Interaktivní displej - dotyková technologie musí automaticky rozpoznávat dotyk prstem, popisovačem a houbičkou/dlaní ruky a musí umožnit přiřadit dotyku různé funkce = ovládání myši prstem, psaní popisovačem a mazání houbičkou nebo dlaní ruky. Zároveň musí automaticky rozpoznat černý a červený a přiřadit jim příslušnou barvu digitálního inkoustu. Snímací technologie musí umožnit rozpoznání 16 současných dotyků, pro intuitivní spolupráci více uživatelů. Displej obsahuje aplikaci pro psaní digitálním inkoustem na bílé tabuli, se sdílením zápisků dalším účastníkům přes internet a možností zápisky uložit, prohlížeč internetových stránek, aplikaci pro bezdrátové sdílení obrazu. Při přepínání vstupu musí být živý náhled obrazu pro snadnou orientaci. Displej obsahuje pohybová čidla pro automatické zapínání a vypínání dle přítomnosti osob v místnosti. Displej musí mít rozměry 1729 x 1095 x 124mm, s tolerancí ± 10mm. Aktivní plocha musí mít úhlopříčku minimálně 75“ a rozměry 1652 x 930mm, s tolerancí ± 10mm. Hmotnost displeje nesmí přesáhnout 75kg. Záruka musí být min. 3 roky. Displej musí mít rozlišení obrazu 4K UHD, 3840x2160 bodů. Displej musí mít minimálně konektor HDMI, DisplayPort, VGA, 4x USB , 3,5mm jack a RJ45. Displej musí mít integrované repro min. 10W.</t>
  </si>
  <si>
    <t>SW balíček, který obsahuje autorský nástroj učitele – SW pro přípravu interaktivních cvičení musí být plně kompatibilní (umožňuje otevřít soubor, spustit všechny aktivity, animace, uložit v původním formátu) se soubory s příponou notebook. Prostředí musí být v českém jazyce. Balíček dále musí obsahovat nástroj pro rychlou přípravu digitálních učebních aktivit, hlasování/testování, aktivity je možno sdílet na žákovská zařízení přes cloud.</t>
  </si>
  <si>
    <t>Katedra</t>
  </si>
  <si>
    <t>Interaktivní displej do katedry</t>
  </si>
  <si>
    <t xml:space="preserve">Interaktivní panel s úhlopříčkou min. 24" s rozlišením 1920 x 1080 pixelů a kapacitní dotykovou technologií, která rozezná min. 10 současných dotyků a multidotyková gesta. Bezbateriové pero citlivé na přítlak. Na rámu panelu jsou min. 4 funkční tlačítka pro výběr barvy digitálního inkoustu a menu. Nastavitelný stojan panelu umožňuje nastavení. USB port pro připojení USB paměti nebo jiného USB zařízení. Vstupní a výstupní konektory obrazu DVI-I nebo HDMI (popřípadě redukce na HDMI). Dodávka interaktivního panelu musí obsahovat i SW balíček, který obsahuje autorský nástroje učitele – SW balíček, který obsahuje autorský nástroj učitele – SW pro přípravu interaktivních cvičení musí být plně kompatibilní (umožňuje otevřít soubor, spustit všechny aktivity, animace, uložit v původním formátu) se soubory s příponou notebook. Prostředí musí být v českém jazyce. Balíček dále musí obsahovat nástroj pro rychlou přípravu digitálních učebních aktivit, hlasování/testování, aktivity je možno sdílet na žákovská zařízení přes cloud.
</t>
  </si>
  <si>
    <t>Nástěnný držák displeje</t>
  </si>
  <si>
    <t>Nástěnný fixní držák kompatibilní s výše uvedeným displejem. Minimální nosnost dle hmotnosti použitého displeje. Standard VESA s roztečí dle použitého  displeje. Možnost horizontálního posunu po instalaci min  +/- 200 mm doleva a doprava. Možnost doladění výšky a vodováhy pro instalaci. Bezpečném západka obrazovky do držáku.</t>
  </si>
  <si>
    <t>Soundbar</t>
  </si>
  <si>
    <t>Aktivní instalační reprosoustava k zobrazovači typu soundbar s minimálními parametry: 4x 2" + 2 x0,75", stereo, min. 2x 20W, min. 85 dB, min. 56Hz - 20 kHz, stereo vstup, dálkové ovládání, Auto standby, rozměry do 1000x100x100mm, černá, vč. držáku na zeď/stůl, umožňuje regulaci hlasitosti ze zobrazovače.</t>
  </si>
  <si>
    <t>Maticový přepínač s minimální konfigurací: 4x2 HDMI. Podpora standardů HDMI 1.4 a HDCP 1.4. Podpora rozlišení 4K/UHD @ 60 Hz 4:2:0 
Vestavěný audio embeder/de-embeder s volitelným směřováním zvuku na vybraný vstup/výstup (1x IN, 1x OUT). EDID manager
1x RS232 obousměrný. Ovládání přes tlačítka na předním panelu, RS232 nebo LAN. Provedení v kompaktním šasi pro umístění na polici.</t>
  </si>
  <si>
    <t>19" hliníková racková konstrukce pro instalaci do katery, výška 15U.</t>
  </si>
  <si>
    <t>Napájecí distribuční jednotka do racku</t>
  </si>
  <si>
    <t>Malé PDU (Power Distribution Unit). Každý z minimálně čtyř výstupů lze ovládat samostatně (On / Off / Reset / přepni). Na každém výstupu jsou měřeny elektrické veličiny (A, W, kWh, V, Hz). Zařízení obsahuje dva LAN porty pro připojení do sítě a ovládání skrze síť.</t>
  </si>
  <si>
    <t>Set řídicího systému</t>
  </si>
  <si>
    <t>Učitelské PC</t>
  </si>
  <si>
    <t>Přípojné místo do katedry</t>
  </si>
  <si>
    <t>Hliníkové nebo kovové přípojné místo s víkem pro instalaci do desky stolu s 2x 230V zásuvkou a 2x USB konektorem určeným pro nabíjení, volným prostorem pro instalaci tlačítkového řídicího systému, krycí nohou + navíjecí modul s kladkami pro 2 kabely. V sadě navíjecí HDMI a LAN CAT6 kabel.</t>
  </si>
  <si>
    <t xml:space="preserve">Extender pro přenos HDMI signalu po HDMI kabelu. Minimální parametry: Podpora HDMI 2.0 a HDCP 2.2. Podpora rozlišení max. 4K/UHD @ 60Hz, 4:4:4. HDCP kompatibilní. </t>
  </si>
  <si>
    <t>Řídící systém s klávesnicí, řídící jednotkou a příslušenstvím pro instalaci do výše uvedeného přípojného místa s minimátními parametry: min. 8x tlačítko s indikační LED ovládanou programově, popis tlačítek pomocí potištěné folie, řízení minimálně: 1x Bi-directional serial RS-232/485, 4x univerzální port (digital I/O, IR, RS232), 2x rele, Wired 10/100 BaseT LAN, Web server a Admin Web stránky pro nastavení, RAM min. 64 MB, flash min. 256 MB, kovové provedení.</t>
  </si>
  <si>
    <t>CAT6 patch kabel délka 1-2 m, dvojité stínění SFTP, AWG26</t>
  </si>
  <si>
    <t>Aktivní USB repeater pro prodlužování USB kabelů - 5m.</t>
  </si>
  <si>
    <t>HDMI kabel 10 m s minimálními technickými parametry: Rozlišení  4K*2K @ 60Hz. 99.9% měděný vodič nebo postříbřené měděné jádro.  Trojitě stíněný kabel a extra stínění v konektoru. Podpora audio return channel (ARC), 3D, HDCP, CEC. Vysoká flexibilita.</t>
  </si>
  <si>
    <t>Datový UTP cat.5 kabel</t>
  </si>
  <si>
    <t>Učebna - místnost č.027 - TYP1</t>
  </si>
  <si>
    <t>Učebna - místnost č.101 - TYP1</t>
  </si>
  <si>
    <t>Učebna - místnost č.103 - TYP5</t>
  </si>
  <si>
    <t>Přechodová lišta</t>
  </si>
  <si>
    <t>Podlahová lišta pro uložení kabelů vedoucíh z katedry na nástěnného žlabu, hliníkové provedení.</t>
  </si>
  <si>
    <t>Set konetorů k signálové kabeláži (audio, RJ45, 230V, atd.)</t>
  </si>
  <si>
    <t>Kabel silový</t>
  </si>
  <si>
    <t>Napájecí kabel pro pohyblivé přívody ( ohebný ) 230 V, 3x2,5</t>
  </si>
  <si>
    <t>Nástěnná lišta</t>
  </si>
  <si>
    <t>Nástěnná lišta vkládací, plastová s odnímatelným víkem. Rozměr 40x20mm (popřípadě lze zaměnit za jiný rozměr dle reálných prostorových možností vedené kabeláže). Cena včetně spojek, rohů, L-kusů  a drobného instalačního materiálu.</t>
  </si>
  <si>
    <t>Ostatní drobný montážní materiál (pásky, hmoždinky, šrouby, lepící pásky, svorky, atd.)</t>
  </si>
  <si>
    <t>Datový projektor s minimálními technickými parametry: laser/LED světelný zdroj s životností min. 20 000 hodin, LCD, rozlišení min. 1920 x 1080, výkon min. 5000 ANSI, kontrast min. 3000000:1, V a H lens shift, vstupy HDMI,  VGA, HDBase-T, hmotnost max. 15 kg.  Hlučnost max 37dB v normal módu. Včetně objektivu s projekčním poměrem min. 1,1-1,7:1.</t>
  </si>
  <si>
    <t>Profesionální LCD monitor</t>
  </si>
  <si>
    <t>LCD profesionální displej s minimální konfigurací: uhlopříčka 65", rozlišení 1920x1080, Jas: 350 cd/m², Konstantní poměr: 4000:1, LED podsvícení, systém zavěšení VESA 400x400, zabudované reproduktory 2x10W. Konektivita VGA+audio IN, Audio OUT, 2x HDMI IN, RS232, LAN, Provoz 12/7. Pozorovací úhel 178°. Šířka rámečku méně než 15 mm. Váha do 40 kg.</t>
  </si>
  <si>
    <t>Nástěnný výklopný držák výše uvedeného displeje, možnost odsazení min.90cm od stěny. Minimální nosnost dle hmotnosti použitého displeje. Standard VESA s roztečí dle použitého displeje.</t>
  </si>
  <si>
    <t>Hliníkové nebo kovové přípojné místo s víkem pro instalaci do desky stolu s 2x 230V zásuvkou a 2x USB konektorem určeným pro nabíjení, krycí nohou + navíjecí modul s kladkami pro 2 kabely. V sadě navíjecí HDMI a LAN CAT6 kabel.</t>
  </si>
  <si>
    <t>Kontrolér</t>
  </si>
  <si>
    <t>Kontrolér řídicího systému. Minimální technické parametry kontroléru: 256MB RAM, 6x RS232, 8x IR, 8x IO, 4x relé, audio in/out, 1x LAN, slot pro SD kartu, vestavěný webový server.</t>
  </si>
  <si>
    <t>Dotykový panel katedra</t>
  </si>
  <si>
    <t>Dotykový panel drátový vestavný. Minimální technické parametry panelu: úhlopříčka 12" 16:9, rozlišení 1280x800, 32-bitové barvy, kapacitní dotykový IPS displej s 216ppi, vestavěné reproduktory a mikrofon, vestavěný světelný a pohybový senzor, IP komunikace, napájení přes PoE, provedení v masivním hliníkovém šasi.</t>
  </si>
  <si>
    <t>Signálový extender - vysílač</t>
  </si>
  <si>
    <t>Signálový extender - přijímač</t>
  </si>
  <si>
    <t>Mikrofon do katedry</t>
  </si>
  <si>
    <t>Instalační mikrofon s kardioidní charakteristikou, která je optimalizována pro řečové pásmo pro zajištění maximální srozumitelnosti. Minimální parametry: Akustický tlak (SPL): 125 dB, citlivost: 14 mV/Pa, dynamický rozsah: 97 dB (A), ekvivalent šumu: 28 dB (A), 38 dB (CCIR), fantomové napájení: 24 - 48 V. frekvenční rozsah: 40 Hz - 20 kHz.</t>
  </si>
  <si>
    <t>Mixážní systém</t>
  </si>
  <si>
    <t>Mixážní matice s digitálním signálovým processingem, 12 symetrických vstupů / 8 symetrických výstupů, min. 10 vstupů s automatickou eliminací ozvěny (AEC), digitální sběrnice s min. 42 zvukovými kanály s latencí max 0,25ms, min. 6 kontrolních vstupů a  4 logické výstupy, indikační LED pro každý kanál, ethernet pro nastavení, kontrolu a monitoring, RS-232 pro řízení. Možnost přenosu audios signálu po sběrnici s audio mixážníní maticemi v Aule 1.01.</t>
  </si>
  <si>
    <t>Jednokanálový eliminátor</t>
  </si>
  <si>
    <t>Jednokanálový eliminátor zpětné vazby s fázovým posunem, digitální zpracování signálu, vhodné pro akusticky náročné prostředí, směšovač pro dva mikrofony na řeč. pultu</t>
  </si>
  <si>
    <t>Sloupová line-array reprosoustava min 14x2", min. 300W / 8Ω, citlivost min 95 dB, freq. Rozsah min 80 Hz - 18 kHz, pokrytí min 140°x40° H x V, EQ přepínač, max rozměry do 1100x100x160 mm, vč. polohovatelného nástěnného držáku min ±65° do stran a  min ±15° náklon, bílá barva</t>
  </si>
  <si>
    <t>Zesilovač</t>
  </si>
  <si>
    <t>Set koncový zesilovač + DSP procesor, s minimální konfigurací: 2x 450W - 8Ω, presety pro sloupové reprosoustavy, nastavení EQ, propustí, limitace a zpoždění, LCD panel, LED indikace stavu, symetrické vstupy, symetrické preamp. výstupy, výstupní konektory Speakon, spínaný zesilovač a zdroj, výška každého zařízení max 2U</t>
  </si>
  <si>
    <t>Scaler HDMI/SDI, SDI/HDMI</t>
  </si>
  <si>
    <t>HDMI/SDI down up cross konvertor s funkcí Scaling a přepočtu Frame Rate. Převádí SDI na HDMI, HDMI na SDI, křížově konvertuje Down/Up, slouží jako 1:4 distribuční zesilovač. Převádí HDMI a/nebo SDI na HDMI a/nebo SDI, přepočítává velikost (scale) a/nebo převádí Frame Rate na HDMI nebo SDI vstupu.</t>
  </si>
  <si>
    <t>Videokamera</t>
  </si>
  <si>
    <t>Motorizovaná profersionální otočná kamera s minimální konfigurací:. TV systém HD: 1080: 59.94p/50p,1080: 59.94i/50i,1080: 29.97p/25p,1080: 29.97PsF/25PsF, 720: 59.94p/50p. Obrazový senzor 1/2.3-type MOS, objektiv:  optický 30x zoom, F1.6 to F4.7 (f=4.3 mm - 129 mm), 35 mm (ekvivalent: 31.6 mm - 962.0 mm), ostření automatické nebo manuální, minimální osvětlení 0.7 lx (50 IRE, F1.6, 48 dB, 1/60), minimální vzdálenost objektu: 1,2m, horizontální rozlišení: 1000 TV řádků, řízení zisku: Auto, 0 dB to 48 dB (3 dB step), závěrka: 1/100 (1/120 50 Hz), 1/250, 1/500, 1/1000, 1/2000, 1/4000, 1/10000, vyvážení bílé: ATW, AWB A, AWB B, 3200K, 5600K, VAR (2400K to 9900K), elektronická stabilizace obrazu, rychlost Pan-tilt v režimu presetů: 300°/s, rychlost Pan-tilt v režimu manual: 90°/s, Pan range ±175°, Tilt range: –30° to 90°, podporované IP protokoly IPv4: TCP/IP, UDP/IP, HTTP, DHCP, DNS, podporované mobilní platformy: Apple i-OS, Android s podporou JPEG image display. Video výstupy: HDMI. Audio vstupy: 3,5mm phono jack (Line/Mic). Konektivita: 1x LAN, 1x RS232 (miniDIN in/out), USB, slot pro SD kartu. Napájení DC 12 V nebo DC 42 - 57 V (PoE+)</t>
  </si>
  <si>
    <t>POE+ injektor</t>
  </si>
  <si>
    <t>Gigabitový PoE injektor pro napájení kamer s podporou napájecího napětí 55V a maximální spotřebou 30 W dle standardu 802.3at (802.3af kompatibilní). Vstupní napětí Power over Ethernet injektoru se může pohybovat v rozmezí 90-264 V.</t>
  </si>
  <si>
    <t>Záznam prezentací</t>
  </si>
  <si>
    <t>Zařízení pro záznam a streaming vstupního AV signálu s rozlišením fullHD vybavené interním úložištěm typu SSD nebo výstupem na externí úložiště USB. Minimální parametry: Interní úložiště typu SSD s minimální kapacitou 80 GB, připojení externího úložiště přes rozhraní USB nebo LAN (NAS, Network Access Storage), možnost záznamu až ze 2 zdrojů obrazu najednou s výsledným spojením obou obrazů formou PiP nebo Side by Side, simultální zpracování záznamu + streamu najednou, záznamu a stream min. ve formátu H.264 / MPEG 4 AVC, formát záznamu min. v souboru M4V, možnost ovládání tlačítky na čelním panelu nebo přes webové rozhraní, externí řízení přes LAN nebo RS232. Minimální počet vstupů: 3x HDMI, 1x analogové video, audio (embed.HDMI + 2x stereo IN), 1x LAN,  Minimální počet výstupů: 1x HDMI, audio (embed.HDMI + 1x stereo).</t>
  </si>
  <si>
    <t>Mikrofon bezdrátový</t>
  </si>
  <si>
    <t>UHF bezdrátový set s ručním vysílačem, Minimální konfigurace: rozsah 80 Hz-15 kHz, přenosné pásmo v rozmezí 470 - 700 MHz, šířka pásma min. 40 MHz, diverzitní přijímač, přeladitelné frekvence - min. 960 systémových možností, 19" rack uchycení, výkon vysílače minimálně 30 mW, provoz minimálně 7 hodin, max. 2x AA baterie, IR nastavení vysílač -&gt; přijímač,  napájení po anténním kabelu</t>
  </si>
  <si>
    <t>Akumulátor</t>
  </si>
  <si>
    <t>Nabíjecí lišta</t>
  </si>
  <si>
    <t>Síťový zdroj pro nabíjecí lišty.</t>
  </si>
  <si>
    <t>Systémová nabíjecí lišta, pro dva akumulátory.</t>
  </si>
  <si>
    <t>Systémový akumulátor pro bezdrátový mikrofonní systém.</t>
  </si>
  <si>
    <t>sestava</t>
  </si>
  <si>
    <t>Maintenance Service</t>
  </si>
  <si>
    <t>Redukční kabel</t>
  </si>
  <si>
    <t>Redukční kabel pro možnost připojení neoriginální externí kamery na vstup videokonferenčního codecu.</t>
  </si>
  <si>
    <t>Servisní podpora k videokonferenčnímu codecu, SW upgrade zdarma, on-line podpora, výměna vadného zboží, licence - 1 rok</t>
  </si>
  <si>
    <t>Full HD 1080p licence umožňující videokonferenční přenosy v 1080p rozlišení.</t>
  </si>
  <si>
    <t>Videokonferenční řešení pro malé zasedací místnosti a kanceláře. Minimální technické parametry: Videokonferenční jednotka s možností připojení dvou zobrazovačů, H.323 a SIP, šířka pásma do 3Mbps, podpora přenosu obrazu v rozlišení až do 1080p60 (video) a 1080p60 (prezentace), 3x video IN (HDCI, HDMI, VGA), 2x video OUT (HDMI – v základu aktivní pouze jeden), audio IN, audio OUT , H.239, BFCP, AES, API (IP,RS-232), AEC, AGC.</t>
  </si>
  <si>
    <t>Videokonferenční codec</t>
  </si>
  <si>
    <t>Maticový přepínač 8x8 HDMI s minimálními parametry: Podpora standardů HDMI 1.4 a HDCP 1.4. Podpora rozlišení 4K/UHD @ 60 Hz 4:2:0 
Vestavěný 4x2 audio embeder/de-embeder s volitelným směřováním zvuku na vybraný výstup. EDID manager. Ovládání přes tlačítka na předním panelu, RS232 nebo LAN</t>
  </si>
  <si>
    <t>Symetrický stíněný audio mono kabel, instalační</t>
  </si>
  <si>
    <t>Symetrický stíněný audio stereo kabel 2 x 2 x 0,22, instalační</t>
  </si>
  <si>
    <t>Kabel reproduktorový</t>
  </si>
  <si>
    <t>Kabel pro reproduktory 2x 2,5 mm2</t>
  </si>
  <si>
    <t>Učebna - místnost č.104 (B3a) - TYP3</t>
  </si>
  <si>
    <t>UHF bezdrátový set s kapesním vysílačem, Minimální konfigurace: rozsah 80 Hz-15 kHz, přenosné pásmo v rozmezí 470 - 700 MHz, šířka pásma min. 30 MHz, diverzitní přijímač, přeladitelné frekvence - min. 960 systémových možností, 19" rack uchycení, výkon vysílače minimálně 30 mW, provoz minimálně 8 hodin, max. 2x AA baterie, IR nastavení vysílač -&gt; přijímač, napájení po anténním kabelu</t>
  </si>
  <si>
    <t>Mikrofon náhlavní</t>
  </si>
  <si>
    <t>Systémový náhlavní mikrofon v tenkém provedení, černý, kulová charakteristika, citlivost min. 4,5 mV/Pa ± 3 dB, freq. rozsah 20Hz - 16 kHz</t>
  </si>
  <si>
    <t>Mixážní matice s digitálním signálovým processingem. Minimální technické parametry: 12 symetrických vstupů / 8 symetrických výstupů, digitální sběrnice s min. 42 zvukovými kanály s latencí max 0,25ms, min. 6 kontrolních vstupů a  4 logické výstupy, indikační LED pro každý kanál, ethernet pro nastavení, kontrolu a monitoring, RS-232 pro řízení</t>
  </si>
  <si>
    <t>Sloupová line-array reprosoustava s minimálními parametry: min 8x2", min. 140W / 8Ω, citlivost min 93 dB, freq. Rozsah min 80 Hz - 18 kHz, pokrytí min 140°x20° H x V, EQ přepínač, max rozměry do 550x1100x160 mm, vč. polohovatelného nástěnného držáku min ±65° do stran a  min ±15° náklon, bílá barva</t>
  </si>
  <si>
    <t>Set koncový zesilovač + DSP procesor, s minimální konfigurací: 2x 250W - 8Ω, presety pro sloupové reprosoustavy, nastavení EQ, propustí, limitace a zpoždění, LCD panel, LED indikace stavu, symetrické vstupy, symetrické preamp. výstupy, výstupní konektory Speakon, spínaný zesilovač a zdroj, výška každého zařízení max 2U</t>
  </si>
  <si>
    <t>Dotykový panel</t>
  </si>
  <si>
    <t>Dotykový panel drátový vestavný. Minimální technické parametry panelu: úhlopříčka 7" 16:9, rozlišení 1280x800, 32-bitové barvy, kapacitní dotykový IPS displej, vestavěné reproduktory a mikrofon, vestavěný světelný a pohybový senzor, IP komunikace, napájení přes PoE , provedení v masivním hliníkovém šasi.</t>
  </si>
  <si>
    <t>Maticový přepínač 8x4 HDMI/HDBT s minimálními parametry: 4x HDBT IN, 4x HDMI IN, 2x HDBT OUT, 2x HDMI OUT. Podpora standardů HDMI 1.4 a HDCP 1.4. Podpora rozlišení 4K/UHD @ 60 Hz 4:2:0. Vestavěný 4x1 audio embeder/de-embeder s volitelným směřováním zvuku na vybraný výstup. EDID manager. Ovládání přes tlačítka na předním panelu, RS232 nebo LAN</t>
  </si>
  <si>
    <t>Učebna - místnost č.108 (B3b) - TYP2</t>
  </si>
  <si>
    <t>Učebna - místnost č.120 (B4) - TYP1</t>
  </si>
  <si>
    <t>Interaktivní displej - dotyková technologie musí automaticky rozpoznávat dotyk prstem, popisovačem a houbičkou/dlaní ruky a musí umožnit přiřadit dotyku různé funkce = ovládání myši prstem, psaní popisovačem a mazání houbičkou nebo dlaní ruky. Zároveň musí automaticky rozpoznat černý a červený a přiřadit jim příslušnou barvu digitálního inkoustu. Snímací technologie musí umožnit rozpoznání 16 současných dotyků, pro intuitivní spolupráci více uživatelů. Displej obsahuje aplikaci pro psaní digitálním inkoustem na bílé tabuli, se sdílením zápisků dalším účastníkům přes internet a možností zápisky uložit, prohlížeč internetových stránek, aplikaci pro bezdrátové sdílení obrazu. Při přepínání vstupu musí být živý náhled obrazu pro snadnou orientaci. Displej obsahuje pohybová čidla pro automatické zapínání a vypínání dle přítomnosti osob v místnosti. Displej musí mít rozměry 1980 x 1235 x 124mm, s tolerancí ± 10mm. Aktivní plocha musí mít úhlopříčku 86“ a rozměry 1903 x 1070mm, s tolerancí ± 10mm. Hmotnost displeje nesmí přesáhnout 95kg. Záruka musí být 3 roky. Displej musí mít rozlišení obrazu 4K UHD, 3840x2160 bodů. Displej musí mít minimálně 2x konektor HDMI, 1x DisplayPort, 1x VGA, 4x USB Type-B, 2x USB Type-A, 2x 3,5mm jack a RJ45. Displej musí mít integrované repro min. 10W.</t>
  </si>
  <si>
    <t>Interaktivní displej 86"</t>
  </si>
  <si>
    <t>Interaktivní displej 75"</t>
  </si>
  <si>
    <t>Extender pro přenos HDMI po kabelu CATx kompatibilní s výše uvedenou maticí s minimální konfigurací: Vysílač: Podpora standardů HDBase-T, HDMI 1.4a, HDCP 2.2. Podpora 4K/UHD@60Hz 4:2:0. Kompatibilní s CAT5e/6/7 twisted pair kabely. Přenos 1920x1200 a 1080p/60 na 100 m, přenos 4K/UHD na 70m (obojí při použití kabelu CAT6/7). Přenos RS-232 (obousměrně) a IR příkazů. HDCP kompatibilní. Podpora přenosu EDID, CEC, 3D. PoCc napájení přijímače po CATx kabelu.</t>
  </si>
  <si>
    <t>Extender pro přenos HDMI po kabelu CATx kompatibilní s výše uvedenou maticí s minimální konfigurací: Přijímač. Podpora standardů HDBase-T, HDMI 1.4a, HDCP 2.2. Podpora 4K/UHD@60Hz 4:2:0. Kompatibilní s CAT5e/6/7 twisted pair kabely. Přenos 1920x1200 a 1080p/60 na 100 m, přenos 4K/UHD na max. 70 m  (obojí při použití kabelu CAT6/7). Přenos RS-232 (obousměrně) a IR příkazů. HDCP kompatibilní. Podpora přenosu EDID, CEC, 3D. PoCc napájení přijímače po CATx kabelu.</t>
  </si>
  <si>
    <t>Učebna - místnost č.122 (B5) - TYP6</t>
  </si>
  <si>
    <t>Konferenční datový projektor s laser/LED světelným zdrojem s životností 20 000 hodin, DLP, rozlišení min. 1920 x 1080, výkon min. 3500 ANSI, kontrast min. 10 000:1, min. dvojnásobný zoom, V a H lens shift, vstupy HDMI, DVI, VGA, HDBaseT, hmotnost max. 13 kg, včetně objektivu s projekčním poměrem min. 1,6-2,9:1.</t>
  </si>
  <si>
    <t>Nástěnný držák projektoru</t>
  </si>
  <si>
    <t>Univerzální držák datového projektoru s možností doladění umístění projektoru po instalaci. Kotvení do stěny. Bílý komaxit.Nosnost min. 15 kg. Včetně tyče pro vnitřní vedení kabeláže.</t>
  </si>
  <si>
    <t>Podlahový stojan k displeji</t>
  </si>
  <si>
    <t>Audio/Video USB soundbar s kamerou a mikrofonním polem pro připojení k PC s téměř libovolnou UC aplikací  přemění menší zasedací místnost na videokonferenční. Obsahuje EPTZ 4K kameru se záběrem 120 stupňů, USB stereo reproduktory. Podporuje  Bluetooth připojení a  Wi-Fi pro správu. Dálkové ovládání, stojánek a držák na zeď.</t>
  </si>
  <si>
    <t>Servisní podpora pro výše uvedenou VCF kameru, on-line podpora, výměna vadného zboží, licence na 1 rok</t>
  </si>
  <si>
    <t>VCF kamera s mikrofonním polem</t>
  </si>
  <si>
    <t>USB převodník</t>
  </si>
  <si>
    <t xml:space="preserve">Extender pro USB 2.0 (podpora v1.1 i v2.0) do vzdálenosti až 100 m po CAT-5e kabelu s rychlostí přenosu až 480 mbps. 2-portový hub na straně přijímače umožňující připojení 2 periferií.  </t>
  </si>
  <si>
    <t>Učebna - místnost č.207 - TYP1</t>
  </si>
  <si>
    <t>Zasedací místnost č.221 - TYP4</t>
  </si>
  <si>
    <t>Videokonferenční řešení pro malé zasedací místnosti a kanceláře. Videokonferenční jednotka s možností připojení dvou zobrazovačů, dodávaná s PTZ kamerou min. 4x optický zoom a externím mikrofonem. Minimální technické parametry : H.323 a SIP, šířka pásma do 3Mbps, podpora přenosu obrazu v rozlišení až do 1080p60 (video) a 1080p60 (prezentace), 3x video IN (HDCI, HDMI, VGA), 2x video OUT (HDMI – v základu aktivní pouze jeden), 4x audio IN, 2x audio OUT, H.239, BFCP, AES, API (IP,RS-232), AEC, AGC.</t>
  </si>
  <si>
    <t>Prodlužovací kabel</t>
  </si>
  <si>
    <t>Prodlužovací kabel 10m - pro prodloužení zdálenosti VCF kamery od codecu.</t>
  </si>
  <si>
    <t>Police</t>
  </si>
  <si>
    <t>Nástěnná police pro umístění VCF kamery na stěnu.</t>
  </si>
  <si>
    <t>Bezdrátový přepínač</t>
  </si>
  <si>
    <t>Rozšíření mix. matice pro převod interní sběrnice na protokol Dante, min. 4x RJ 45 konektor,  RS-232, vč. rackových úchytů</t>
  </si>
  <si>
    <t>Převodník USB na Dante rozhraní.</t>
  </si>
  <si>
    <t>Stolní mikrofon</t>
  </si>
  <si>
    <t xml:space="preserve">Stolní mikrofon </t>
  </si>
  <si>
    <t>Integrační základna pro pevnou instalaci do desky stolu.</t>
  </si>
  <si>
    <t>Stolní mikrofonní pole s převodníkem na DANTE. Minimální technické parametry:  všesměrové pole, integrované rozhraní webového prohlížeče, virtuálně nastavitelné mikrofonní prvky, napájení přes ethernet.</t>
  </si>
  <si>
    <t>Bezdrátový přepínač pro sdílení obrazu a zvuku z aŽ 16 zařízení typu notebook, smartphone, tablet na displej nebo projektor. Sdílení lze spustit z USB tlačítka nebo mobilní aplikace prostřednictvím integrovaného WiFi access pointu v přepínači. Obraz z mobilních zařízení je sdílen pomocí aplikace nebo zrcadlení plochy (AirPlay, MirrorOp). Sdílení až 2 zařízení na displeji nebo projektoru najednou. Vzdálená správa přes webové rozhraní nebo aplikace. Minimální technické parametry: podporované rozlišení pro bedrátové sdílení 1920 x 1080 @ 30 fps, integrovaný WiFi access point 2,4 nebo 5 GHz, min. 2x USB tlačítko v balení, podporované OS Windows 7 a vyšší (64bit), MacOS 10.10 a vyšší, Android 4.1 a vyšší , iOS 5.0 a vyšší. Výstupy: 1x HDMI. 1x audio , 1x Ethernet RJ45</t>
  </si>
  <si>
    <t>16-port 10/100 Ethernet switch, min. 8 portů je PoE, PoE power budget min. 130W, 802.3af/az</t>
  </si>
  <si>
    <t>Učebna - místnost č.305 (319 MM UF) - TYP2</t>
  </si>
  <si>
    <t>Učebna - místnost č.310 - TYP2</t>
  </si>
  <si>
    <t>Učebna - místnost č.316 - TYP1</t>
  </si>
  <si>
    <t>Učebna - místnost č.333 (dveře 328) - TYP1</t>
  </si>
  <si>
    <t>Slezská univerzita Opava - Hradecká 17</t>
  </si>
  <si>
    <t>Učebna - místnost č.104 (H7) - TYP1</t>
  </si>
  <si>
    <t>Učebna - místnost č.1.6 (H2) - TYP2</t>
  </si>
  <si>
    <t>Učebna - místnost č.1.5 (H1) - TYP2</t>
  </si>
  <si>
    <t>Učebna - místnost č.107 (H4) - TYP2</t>
  </si>
  <si>
    <t>Učebna - místnost č.106 (H5) - TYP2</t>
  </si>
  <si>
    <t>Učebna - místnost č.105 (H6) - TYP2</t>
  </si>
  <si>
    <t>Stínicí roleta</t>
  </si>
  <si>
    <t>Učebna - místnost č.129 (H8) - TYP2</t>
  </si>
  <si>
    <t>Učebna - místnost č.130 (H9) - TYP1</t>
  </si>
  <si>
    <t>Učebna - místnost č.128 (H10) - TYP1</t>
  </si>
  <si>
    <t>Učebna - místnost č.1.6 (H3) - upgrade vybrané techniky</t>
  </si>
  <si>
    <t>Slezská univerzita Opava - Masarykova Třida 37</t>
  </si>
  <si>
    <t>Učebna - Seminární místnost 1 č.140 - TYP1</t>
  </si>
  <si>
    <t>Učebna - Seminární místnost 2 č.141 - TYP7</t>
  </si>
  <si>
    <t>Vynášecí profil</t>
  </si>
  <si>
    <t>Vynášecí profil pro přikotvení mezi dřevěné zárubně stávajících dveří. Ke konstrukci bude následně přichycen držák s displejem. Hlinikové provedení.</t>
  </si>
  <si>
    <t>Podlahová lišta pro uložení kabelů vedoucích z katedry na nástěnného žlabu, hliníkové provedení.</t>
  </si>
  <si>
    <t>Učebna - místnost č.229 (M5 - 221) - TYP2</t>
  </si>
  <si>
    <t>Učebna - místnost č.231 (M6 - 231) - TYP2</t>
  </si>
  <si>
    <t>Učebna - místnost č.301 (M7) - TYP1</t>
  </si>
  <si>
    <t>Nástěnná tabule</t>
  </si>
  <si>
    <t>Nástěnná bílá tabule pro popis fixem, rozměr 150x120cm, hinikový rám.</t>
  </si>
  <si>
    <t>Učebna - místnost č.302 (M8 - 304) - TYP9</t>
  </si>
  <si>
    <t>Distanční sloupky pro možnost odsazení plátna od čelní stěny.</t>
  </si>
  <si>
    <t>Distanční sloupky</t>
  </si>
  <si>
    <t>Učebna - místnost č.303 (M10) - TYP9</t>
  </si>
  <si>
    <t>Univerzální držák datového projektoru s možností doladění umístění projektoru po instalaci. Kotvení do stěny. Bílý komaxit.Nosnost min. 20 kg. Včetně tyče pro vnitřní vedení kabeláže.</t>
  </si>
  <si>
    <t>Vynášecí profil pro přikotvení mezi dřevěné zárubně stávajících dveří. Ke konstrukci bude následně přichycen držák s projektorem. Hlinikové provedení.</t>
  </si>
  <si>
    <t>Datový projektor s minimálními technickými parametry:  technologie laser + 3LCD, rozlišení min. 1920x 1080,  výkon  min. 5500 ANSI lumenů, kontrast min. 3000 000 : 1, obrazové vstupy min. 2 x HDMI, 2 x VGA, HDBaseT, hmotnost max. 17 kg. Včetně objektivu s projekčním poměrem min. 2-2,8:1.</t>
  </si>
  <si>
    <t>Učebna - místnost č.304 (M11) - TYP9</t>
  </si>
  <si>
    <t>Učebna - místnost č.327 (M12) - TYP10</t>
  </si>
  <si>
    <t>Multiformátový scaler</t>
  </si>
  <si>
    <t>Multiformátový scaler, který převádní HDMI, VGA, Audio IN, Component na HDMI OUT, řízení IR nebo kontakty. Podpora výstupního rozlišení min 1080p.</t>
  </si>
  <si>
    <t>Učebna - místnost č.329 (M13) - TYP2</t>
  </si>
  <si>
    <t>Učebna - místnost č.403 (M15) - TYP1</t>
  </si>
  <si>
    <t>CENA CELKEM BEZ DPH:</t>
  </si>
  <si>
    <t>Instalace AV techniky, AV kabeláže, nastavení, zaškolení, likvidace obalů, projektový management, včetně dopravy.</t>
  </si>
  <si>
    <t>Kovový, případně hliníkový stojan, určený pro montáž výše uvedeného interaktivního prezentačního panelu. Možnost výškového nastavení, pevná základna. Určeno pro stojícího prezentujícího. Možnost vedení kabeláže dutou nohou stojanu.</t>
  </si>
  <si>
    <t>Elektrická roletová projekční plocha. Projekční povrch Matte White se ziskem 1.0 a pozorovacím úhlem 120°.  Formát 1:1, rozměr obrazu 290x290cm, černý rámeček 5cm. Včetně kotvícího materiálu a případně distančních sloupků.</t>
  </si>
  <si>
    <t>Roletové plátno</t>
  </si>
  <si>
    <t>Elektrická roletová projekční plocha. Projekční povrch Matte White se ziskem 1.0 a pozorovacím úhlem 120°.  Formát 1:1, rozměr obrazu 270x270cm, černý rámeček 5cm. Včetně kotvícího materiálu a případně distančních sloupků.</t>
  </si>
  <si>
    <t>Elektrická roletová projekční plocha. Projekční povrch Matte White se ziskem 1.0 a pozorovacím úhlem 120°.  Formát 1:1, rozměr obrazu 215x215cm, černý rámeček 5cm. Včetně kotvícího materiálu a případně distančních sloupků.</t>
  </si>
  <si>
    <t>Elektrická roletová projekční plocha. Projekční povrch Matte White se ziskem 1.0 a pozorovacím úhlem 120°.  Formát 1:1, rozměr obrazu 230x230cm, černý rámeček 5cm. Včetně kotvícího materiálu a případně distančních sloupků.</t>
  </si>
  <si>
    <t>SDK podhled</t>
  </si>
  <si>
    <t>Mikrofon</t>
  </si>
  <si>
    <r>
      <t>Sestava stropního mikrofonní pole, min. požadavky: individuální úzce směrové mikrofonní laloky 360°, automatické směrování a přepínání na řečníka, automatická mixáž, DSP, AEC, AGC, pro podhledy 600x600mm, váha max. 6,5 kg,</t>
    </r>
    <r>
      <rPr>
        <b/>
        <sz val="10"/>
        <rFont val="Arial CE"/>
        <family val="2"/>
      </rPr>
      <t xml:space="preserve"> bílé provedení</t>
    </r>
    <r>
      <rPr>
        <sz val="10"/>
        <rFont val="Arial CE"/>
        <family val="2"/>
      </rPr>
      <t>, příprava na uchycení do podhledu nebo pro zavěšení na lanka</t>
    </r>
  </si>
  <si>
    <t>Látková roleta ovládaná řetízkem s protitahem, barva komponentů bílá. Látka blackout, ovládání pomocí nekonečného řetízku. Převodovka. Rozměr látky 260 x 180cm.</t>
  </si>
  <si>
    <t>Látková roleta ovládaná řetízkem s protitahem, barva komponentů bílá. Látka blackout, ovládání pomocí nekonečného řetízku. Převodovka. Rozměr látky 380 x 180cm.</t>
  </si>
  <si>
    <t>Elektrická roletová projekční plocha s bočním vypínáním povrchu. Projekční povrch Matte White se ziskem 1.0 a pozorovacím úhlem 120°.   Rozměr plátna 400x240cm. Včetně kotvícího materiálu a případně distančních sloupků.</t>
  </si>
  <si>
    <t>Datový projektor s minimálními technickými parametry:  technologie laser + 3LCD, rozlišení min. 1920x 1080,  výkon  min. 6500 ANSI lumenů, kontrast min. 3000 000 : 1, obrazové vstupy min. 2 x HDMI, 2 x VGA, HDBaseT, hmotnost max. 17 kg. Včetně objektivu s projekčním poměrem min. 2-2,8:1.</t>
  </si>
  <si>
    <t>Úprava SDK</t>
  </si>
  <si>
    <t>Demontáž a opětovná montáž stávajícího SDK lemu v čele místnosti zakrývající plátno. Cena včetně potřebného materiálu.</t>
  </si>
  <si>
    <t>Nástěnná bílá tabule pro popis fixem, rozměr 400x120cm, hlinikový rám.</t>
  </si>
  <si>
    <t>Elektrická roletová projekční plocha s bočním vypínáním povrchu. Projekční povrch  se ziskem 1.3. Formát 16:9, rozměr obrazu 350x197cm, černý rámeček 5cm. Včetně kotvícího materiálu.</t>
  </si>
  <si>
    <t>Elektrická roletová projekční plocha s bočním vypínáním povrchu. Projekční povrch  se ziskem 1.3. Formát 16:9, rozměr obrazu 330x186cm, černý rámeček 5cm. Včetně kotvícího materiálu.</t>
  </si>
  <si>
    <t>Planetárium - Skype kamera</t>
  </si>
  <si>
    <t>SDK podhled desky 1xA 15 bez TI dvouvrstvá spodní kce profil CD+UD. " Podhled ze sádrokartonových desek  dvouvrstvá zavěšená spodní konstrukce z ocelových profilů CD, UD jednoduše opláštěná deskou standardní A, tl. 15 mm, bez TI " (68,75-12,6-12,6+(0,6*5,48)</t>
  </si>
  <si>
    <t>m2</t>
  </si>
  <si>
    <t>Montáž SDK kazetového podhledu z kazet 600x600 mm na zavěšenou viditelnou nosnou konstrukci. (12,6+12,6)</t>
  </si>
  <si>
    <t>SDK podhled napojení na jiný druh podhledu. (4*3+4*4,2)</t>
  </si>
  <si>
    <t>Dokončovací práce - malby</t>
  </si>
  <si>
    <t>Oprášení (ometení ) podkladu v místnostech výšky do 5,00 m. (68,75+12,6+12,6+(0,6*5,48)</t>
  </si>
  <si>
    <t>Obroušení podkladu v místnostech výšky do 3,80 m. (68,75+(1,2*5,48)</t>
  </si>
  <si>
    <t>Hloubková jednonásobná penetrace podkladu v místnostech výšky do 5,00 m.  ((12,055+5,48+12,055+0,43+5,909)*3,94)-(1,4*2,66)+(68,75-12,6-12,6+(0,6*5,48))</t>
  </si>
  <si>
    <t>Dvojnásobné bílé malby  ze směsí za sucha dobře otěruvzdorných v místnostech do 5,00 m. ((12,055+5,48+12,055+0,43+5,909)*3,94)-(1,4*2,66)+(68,75-12,6-12,6+(0,6*5,48))</t>
  </si>
  <si>
    <t>Lešení lehké pomocné kozové dílcové s lešeňovou podlahou v do 1,9 m zatížení do 150 kg/m2</t>
  </si>
  <si>
    <t>Elektroinstalace</t>
  </si>
  <si>
    <t>CYKY 3Cx2,5, cena včetně montáže.</t>
  </si>
  <si>
    <t>Spínače, cena včetně montáže.</t>
  </si>
  <si>
    <t>Stavební práce</t>
  </si>
  <si>
    <t>Sekání drážek</t>
  </si>
  <si>
    <t>Ostatní práce</t>
  </si>
  <si>
    <t>h</t>
  </si>
  <si>
    <t>Napojení na stávající okruhy</t>
  </si>
  <si>
    <t>Vyhledávání stávajících okruhů</t>
  </si>
  <si>
    <t>Montáž a demontáž lešení</t>
  </si>
  <si>
    <t>Nástěnný výklopný držák výše uvedeného displeje, možnost odsazení displeje od stěny. Minimální nosnost dle hmotnosti použitého displeje. Standard VESA s roztečí dle použitého displeje.</t>
  </si>
  <si>
    <t>Učitelské PC za displej</t>
  </si>
  <si>
    <t>Mobilní záznamové a streamovací zařízení</t>
  </si>
  <si>
    <t>Mobilní zařízení pro live zpracování AV signálu. Samostatné zařízení vybavené LCD displejem pro live streaming a záznam, které umožňuje zachytávat, mixovat, přepínat, současný záznam a live streaming video z minimálně tří FullHD vstupních kanálů. Kompaktní provedení usnadňuje mobilní provoz. Krom záznamového a streamovacího zařízení jsou součástí 2 mobilní WIFI kamery s min. 10 násobným optickým zoomem se stativy, bezdrátový mikrofon, vše uloženo v cestovním kufříku. Minimální kapacita záznamu bude 1T HDD. Video komprese H.264, minimální rozlišení záznamu 1920x1080px. HDMI nebo DP výstup, Audio výstup, Audio vstup, LAN.</t>
  </si>
  <si>
    <t>Demontáže (včetně stávajících žaluzií)</t>
  </si>
  <si>
    <t>Dokončovací práce ( včetně zpětné montáže žaluzií)</t>
  </si>
  <si>
    <t>Podhledové LED světlo včetně difuzoru pro instalaci do rastrového čtverce. Minimální technické parametry: výkon 40W, včetně transformátoru, barevné podání 4000°K, RA min. = 80, světelný tok min. 4000 ANSI LM, průměrná životnost min. 25 000h, cena včetně montáže.</t>
  </si>
  <si>
    <t>PC s minimálními parametry: case Desktop mini s min. 65W zdrojem s účinnosti 89%, výkon CPU min. 10 000 bodu dle nezávislého testu cpubenchmark.net, operační paměť 8GB DDR3, SSD disk s kapacitou 256GB, Gbit síťová karta, Wifi standardu 802.11ac (2x2), Bluetooth 4.2, min. 1x video výstup HDMI a 2x DisplayPort (včetně redukce na HDMI), 1x USB Type-C, 6x USB 3.1, 2x M.2 PCIe x1-2230, bezdrátová klávesnici a myš, včetně podkladové licence operačního systému (který splňuje podmínku upgradu na Win 10 Pro pomocí Campus licence), záruka 3 roky, oprava u zákazníka s odezvou do následujícího pracovního dne od nahlášení servisní události.</t>
  </si>
  <si>
    <t>Katedra přizpůsobena pro osazení AV techniky, včetně vyvýšené části pro stojícího přednášejícího (viz výkresová dokumentace). Vnější rozměry katedry š.1800×h.700×v.770mm, (vyvýšená část s výškou 1400mm), kabelové průchodky, otvor pro přípojné místo. Vyvýšená část katedry přizpůsobena pro osazení rackové konstrukce, horní část s možností zakrytí roletkou a uzamknutí (část s prostorem pro interaktivní displej), střední část osazena výsuvem pro klávesnici. Skříňka (vyvýšená část katedry) vybavena nasávacím otvorem v čele dvířek a odtahovým v horní zadní části desky s krytím mřížkou. V levé části katedry umístěna skříňka s 3× polohovatelnou policí. Prostor mezi skříňkami vybaven falešnými uzamykatelnými zády pro možnost umístění části AV technologie a pro vedení kabeláže. Vytvořený propoj mezi prostorem uzamykatelné skříňky a falešnými zády. Konstrukce nábytku je z oboustranně laminované dřevotřískové desky tloušťky min. 19 mm, pracovní deska min. 22 mm, pohledové hrany jsou lepeny min. 2 mm ABS hranou, nepohledové min. 1 mm ABS hranou, lepeny jsou voděodolným PUR lepidlem. Možnost výběru barevného provedení alespoň ze čtyř základních typů dekorů/barev. Cena včetně dopravy a instalace. Více viz výkresová dokumentace.</t>
  </si>
  <si>
    <t>8-port switch, desktop Gigabit switch: 8x Gigabit metal, min. 4x PoE (802.3at, min. 30W), PoE Power budget min. 60W, IPv6, fanless (bez ventilátoru), podpora VLAN, konfigurovatelný.</t>
  </si>
  <si>
    <t>Místnost č.204 (M4 208) - TYP8</t>
  </si>
  <si>
    <t>Instalace AV techniky, AV kabeláže, nastavení, programování řídicího systému, zaškolení, likvidace obalů, projektový management, profylaxe 1x ročně po dobu 2 let, včetně dopravy.</t>
  </si>
  <si>
    <t>Instalace AV techniky, AV kabeláže, nastavení, programování řídicího systému (včetně provozního osvětlení, stávajícíh jednotek v silovém rozvaděči a stávající audio matice), zaškolení, likvidace obalů, projektový management, profylaxe 1x ročně po dobu 2 let, včetně dopravy.</t>
  </si>
  <si>
    <t>Instalace AV techniky, AV kabeláže, nastavení, likvidace obalů, projektový management, zaškolení uživatele, profylaxe 1x ročně po dobu 2 let, včetně dopravy.</t>
  </si>
  <si>
    <t>Učebna 203 - Edukační místnost - TYP11</t>
  </si>
  <si>
    <t>Učebna 209 - Studovna - TYP11</t>
  </si>
  <si>
    <t>CAT6 patch kabel délka 10 m, dvojité stínění SFTP, AWG26</t>
  </si>
  <si>
    <t>nevyplňovat</t>
  </si>
  <si>
    <t>Podhled kazetový - rozměr 600x600 mm, akustický, minerální, hladký povrch, bílá barva. (25,2*1,05)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</si>
</sst>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quot;Kč&quot;#,##0.00_);\(&quot;Kč&quot;#,##0.00\)"/>
    <numFmt numFmtId="165" formatCode="_(* #,##0_);_(* \(#,##0\);_(* &quot;-&quot;_);_(@_)"/>
    <numFmt numFmtId="166" formatCode="_(* #,##0.00_);_(* \(#,##0.00\);_(* &quot;-&quot;??_);_(@_)"/>
    <numFmt numFmtId="167" formatCode="_(&quot;Kč&quot;* #,##0.00_);_(&quot;Kč&quot;* \(#,##0.00\);_(&quot;Kč&quot;* &quot;-&quot;??_);_(@_)"/>
    <numFmt numFmtId="168" formatCode="#,##0\ &quot;Kč&quot;"/>
    <numFmt numFmtId="169" formatCode="_-* #,##0\ &quot;Kč&quot;_-;\-* #,##0\ &quot;Kč&quot;_-;_-* &quot;-&quot;??\ &quot;Kč&quot;_-;_-@_-"/>
    <numFmt numFmtId="170" formatCode="#,##0_ ;[Red]\-#,##0\ "/>
    <numFmt numFmtId="171" formatCode="#,##0&quot; F&quot;_);[Red]\(#,##0&quot; F&quot;\)"/>
    <numFmt numFmtId="172" formatCode="_(&quot;$&quot;* #,##0.00_);_(&quot;$&quot;* \(#,##0.00\);_(&quot;$&quot;* &quot;-&quot;??_);_(@_)"/>
    <numFmt numFmtId="173" formatCode="_-[$€-2]\ * #,##0.00_-;\-[$€-2]\ * #,##0.00_-;_-[$€-2]\ * &quot;-&quot;??_-"/>
    <numFmt numFmtId="174" formatCode="_-&quot;£&quot;* #,##0_-;\-&quot;£&quot;* #,##0_-;_-&quot;£&quot;* &quot;-&quot;_-;_-@_-"/>
    <numFmt numFmtId="175" formatCode="_-&quot;£&quot;* #,##0.00_-;\-&quot;£&quot;* #,##0.00_-;_-&quot;£&quot;* &quot;-&quot;??_-;_-@_-"/>
    <numFmt numFmtId="176" formatCode="#,##0&quot; Kč&quot;"/>
  </numFmts>
  <fonts count="55">
    <font>
      <sz val="10"/>
      <name val="Arial CE"/>
      <family val="2"/>
    </font>
    <font>
      <sz val="10"/>
      <name val="Arial"/>
      <family val="2"/>
    </font>
    <font>
      <sz val="11"/>
      <color theme="1"/>
      <name val="Calibri"/>
      <family val="2"/>
      <scheme val="minor"/>
    </font>
    <font>
      <sz val="10"/>
      <color indexed="10"/>
      <name val="Arial CE"/>
      <family val="2"/>
    </font>
    <font>
      <b/>
      <sz val="10"/>
      <color indexed="10"/>
      <name val="Arial CE"/>
      <family val="2"/>
    </font>
    <font>
      <sz val="10"/>
      <color rgb="FFFF0000"/>
      <name val="Arial CE"/>
      <family val="2"/>
    </font>
    <font>
      <sz val="12"/>
      <name val="Arial CE"/>
      <family val="2"/>
    </font>
    <font>
      <b/>
      <sz val="10"/>
      <name val="Arial CE"/>
      <family val="2"/>
    </font>
    <font>
      <b/>
      <sz val="10"/>
      <color rgb="FFFF0000"/>
      <name val="Arial CE"/>
      <family val="2"/>
    </font>
    <font>
      <i/>
      <sz val="10"/>
      <name val="Arial CE"/>
      <family val="2"/>
    </font>
    <font>
      <b/>
      <sz val="14"/>
      <color rgb="FFFF0000"/>
      <name val="Arial CE"/>
      <family val="2"/>
    </font>
    <font>
      <b/>
      <sz val="14"/>
      <name val="Arial CE"/>
      <family val="2"/>
    </font>
    <font>
      <b/>
      <sz val="8"/>
      <name val="Arial CE"/>
      <family val="2"/>
    </font>
    <font>
      <b/>
      <u val="single"/>
      <sz val="8"/>
      <name val="Arial CE"/>
      <family val="2"/>
    </font>
    <font>
      <sz val="14"/>
      <name val="Arial CE"/>
      <family val="2"/>
    </font>
    <font>
      <u val="single"/>
      <sz val="10"/>
      <color indexed="12"/>
      <name val="Arial CE"/>
      <family val="2"/>
    </font>
    <font>
      <b/>
      <sz val="22"/>
      <color rgb="FFFF0000"/>
      <name val="Arial CE"/>
      <family val="2"/>
    </font>
    <font>
      <b/>
      <sz val="12"/>
      <color rgb="FFFF0000"/>
      <name val="Arial CE"/>
      <family val="2"/>
    </font>
    <font>
      <sz val="12"/>
      <color rgb="FFFF0000"/>
      <name val="Arial CE"/>
      <family val="2"/>
    </font>
    <font>
      <sz val="8"/>
      <color indexed="8"/>
      <name val=".HelveticaLightTTEE"/>
      <family val="2"/>
    </font>
    <font>
      <b/>
      <sz val="10"/>
      <color indexed="8"/>
      <name val=".HelveticaLightTTEE"/>
      <family val="2"/>
    </font>
    <font>
      <b/>
      <sz val="10"/>
      <name val="Times New Roman CE"/>
      <family val="2"/>
    </font>
    <font>
      <sz val="10"/>
      <name val="Helv"/>
      <family val="2"/>
    </font>
    <font>
      <sz val="11"/>
      <color indexed="8"/>
      <name val="Calibri"/>
      <family val="2"/>
    </font>
    <font>
      <sz val="11"/>
      <color indexed="9"/>
      <name val="Calibri"/>
      <family val="2"/>
    </font>
    <font>
      <b/>
      <sz val="11"/>
      <color indexed="8"/>
      <name val="Calibri"/>
      <family val="2"/>
    </font>
    <font>
      <sz val="10"/>
      <name val="MS Sans Serif"/>
      <family val="2"/>
    </font>
    <font>
      <u val="single"/>
      <sz val="10"/>
      <color indexed="12"/>
      <name val="Arial"/>
      <family val="2"/>
    </font>
    <font>
      <sz val="11"/>
      <color indexed="20"/>
      <name val="Calibri"/>
      <family val="2"/>
    </font>
    <font>
      <b/>
      <i/>
      <u val="single"/>
      <sz val="12"/>
      <name val="Arial CE"/>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24"/>
      <name val="Arial"/>
      <family val="2"/>
    </font>
    <font>
      <b/>
      <sz val="20"/>
      <name val="Arial CE"/>
      <family val="2"/>
    </font>
    <font>
      <b/>
      <sz val="16"/>
      <color indexed="9"/>
      <name val="Arial CE"/>
      <family val="2"/>
    </font>
    <font>
      <b/>
      <sz val="18"/>
      <color indexed="56"/>
      <name val="Cambria"/>
      <family val="2"/>
    </font>
    <font>
      <sz val="11"/>
      <color indexed="60"/>
      <name val="Calibri"/>
      <family val="2"/>
    </font>
    <font>
      <sz val="9"/>
      <name val="Arial CE"/>
      <family val="2"/>
    </font>
    <font>
      <sz val="10"/>
      <color indexed="8"/>
      <name val="Calibri"/>
      <family val="2"/>
    </font>
    <font>
      <sz val="14"/>
      <name val="Stamp"/>
      <family val="2"/>
    </font>
    <font>
      <b/>
      <sz val="10"/>
      <name val="Arial Narrow CE"/>
      <family val="2"/>
    </font>
    <font>
      <i/>
      <sz val="10"/>
      <color indexed="10"/>
      <name val="Arial CE"/>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8"/>
      <name val="Arial"/>
      <family val="2"/>
    </font>
    <font>
      <u val="single"/>
      <sz val="10"/>
      <name val="Arial CE"/>
      <family val="2"/>
    </font>
    <font>
      <sz val="12"/>
      <color rgb="FF000000"/>
      <name val="Arial CE"/>
      <family val="2"/>
    </font>
    <font>
      <sz val="10"/>
      <color theme="1"/>
      <name val="Arial CE"/>
      <family val="2"/>
      <scheme val="minor"/>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lightGray">
        <fgColor indexed="22"/>
        <bgColor indexed="22"/>
      </patternFill>
    </fill>
    <fill>
      <patternFill patternType="solid">
        <fgColor indexed="55"/>
        <bgColor indexed="64"/>
      </patternFill>
    </fill>
    <fill>
      <patternFill patternType="solid">
        <fgColor indexed="52"/>
        <bgColor indexed="64"/>
      </patternFill>
    </fill>
    <fill>
      <patternFill patternType="solid">
        <fgColor indexed="13"/>
        <bgColor indexed="64"/>
      </patternFill>
    </fill>
    <fill>
      <patternFill patternType="solid">
        <fgColor indexed="8"/>
        <bgColor indexed="64"/>
      </patternFill>
    </fill>
    <fill>
      <patternFill patternType="gray0625"/>
    </fill>
    <fill>
      <patternFill patternType="solid">
        <fgColor indexed="43"/>
        <bgColor indexed="64"/>
      </patternFill>
    </fill>
    <fill>
      <patternFill patternType="solid">
        <fgColor indexed="26"/>
        <bgColor indexed="64"/>
      </patternFill>
    </fill>
    <fill>
      <patternFill patternType="solid">
        <fgColor indexed="58"/>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2" tint="-0.09996999800205231"/>
        <bgColor indexed="64"/>
      </patternFill>
    </fill>
    <fill>
      <patternFill patternType="solid">
        <fgColor theme="9" tint="0.5999900102615356"/>
        <bgColor indexed="64"/>
      </patternFill>
    </fill>
    <fill>
      <patternFill patternType="solid">
        <fgColor theme="0"/>
        <bgColor indexed="64"/>
      </patternFill>
    </fill>
    <fill>
      <patternFill patternType="solid">
        <fgColor theme="4"/>
        <bgColor indexed="64"/>
      </patternFill>
    </fill>
    <fill>
      <patternFill patternType="solid">
        <fgColor rgb="FFFFC000"/>
        <bgColor indexed="64"/>
      </patternFill>
    </fill>
    <fill>
      <patternFill patternType="solid">
        <fgColor indexed="22"/>
        <bgColor indexed="64"/>
      </patternFill>
    </fill>
  </fills>
  <borders count="30">
    <border>
      <left/>
      <right/>
      <top/>
      <bottom/>
      <diagonal/>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right/>
      <top/>
      <bottom style="hair"/>
    </border>
    <border>
      <left style="thin"/>
      <right style="thin"/>
      <top style="thin"/>
      <bottom style="thin"/>
    </border>
    <border>
      <left/>
      <right/>
      <top/>
      <bottom style="thin"/>
    </border>
    <border>
      <left/>
      <right/>
      <top/>
      <bottom style="thick">
        <color indexed="62"/>
      </bottom>
    </border>
    <border>
      <left/>
      <right/>
      <top/>
      <bottom style="thick">
        <color indexed="22"/>
      </bottom>
    </border>
    <border>
      <left/>
      <right/>
      <top/>
      <bottom style="medium">
        <color indexed="30"/>
      </bottom>
    </border>
    <border>
      <left/>
      <right/>
      <top style="thick"/>
      <bottom style="thick"/>
    </border>
    <border>
      <left/>
      <right/>
      <top style="thick">
        <color indexed="8"/>
      </top>
      <bottom style="thick">
        <color indexed="8"/>
      </bottom>
    </border>
    <border>
      <left/>
      <right/>
      <top style="hair"/>
      <bottom style="hair"/>
    </border>
    <border>
      <left/>
      <right/>
      <top style="thin"/>
      <bottom style="thin"/>
    </border>
    <border>
      <left style="thin">
        <color indexed="22"/>
      </left>
      <right style="thin">
        <color indexed="22"/>
      </right>
      <top style="thin">
        <color indexed="22"/>
      </top>
      <bottom style="thin">
        <color indexed="22"/>
      </bottom>
    </border>
    <border>
      <left/>
      <right/>
      <top/>
      <bottom style="double">
        <color indexed="52"/>
      </bottom>
    </border>
    <border>
      <left/>
      <right/>
      <top style="medium"/>
      <bottom style="mediu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style="thin"/>
      <bottom style="thin"/>
    </border>
    <border>
      <left/>
      <right/>
      <top/>
      <bottom style="medium"/>
    </border>
    <border>
      <left style="thin"/>
      <right style="medium"/>
      <top/>
      <bottom style="medium"/>
    </border>
    <border>
      <left/>
      <right/>
      <top style="thin"/>
      <bottom style="medium"/>
    </border>
    <border>
      <left style="medium"/>
      <right/>
      <top style="medium"/>
      <bottom/>
    </border>
    <border>
      <left/>
      <right/>
      <top style="medium"/>
      <bottom/>
    </border>
    <border>
      <left/>
      <right style="medium"/>
      <top style="medium"/>
      <bottom/>
    </border>
    <border>
      <left style="medium"/>
      <right/>
      <top/>
      <bottom style="medium"/>
    </border>
    <border>
      <left/>
      <right style="thin"/>
      <top/>
      <bottom style="medium"/>
    </border>
  </borders>
  <cellStyleXfs count="1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167" fontId="0" fillId="0" borderId="0" applyFont="0" applyFill="0" applyBorder="0" applyAlignment="0" applyProtection="0"/>
    <xf numFmtId="0" fontId="2" fillId="0" borderId="0">
      <alignment/>
      <protection/>
    </xf>
    <xf numFmtId="0" fontId="2" fillId="0" borderId="0">
      <alignment/>
      <protection/>
    </xf>
    <xf numFmtId="167" fontId="0" fillId="0" borderId="0" applyFont="0" applyFill="0" applyBorder="0" applyAlignment="0" applyProtection="0"/>
    <xf numFmtId="0" fontId="0" fillId="0" borderId="0">
      <alignment/>
      <protection/>
    </xf>
    <xf numFmtId="167" fontId="0" fillId="0" borderId="0" applyFont="0" applyFill="0" applyBorder="0" applyAlignment="0" applyProtection="0"/>
    <xf numFmtId="0" fontId="2" fillId="0" borderId="0">
      <alignment/>
      <protection/>
    </xf>
    <xf numFmtId="0" fontId="2" fillId="0" borderId="0">
      <alignment/>
      <protection/>
    </xf>
    <xf numFmtId="167" fontId="0" fillId="0" borderId="0" applyFont="0" applyFill="0" applyBorder="0" applyAlignment="0" applyProtection="0"/>
    <xf numFmtId="167" fontId="0" fillId="0" borderId="0" applyFont="0" applyFill="0" applyBorder="0" applyAlignment="0" applyProtection="0"/>
    <xf numFmtId="0" fontId="2" fillId="0" borderId="0">
      <alignment/>
      <protection/>
    </xf>
    <xf numFmtId="0" fontId="2" fillId="0" borderId="0">
      <alignment/>
      <protection/>
    </xf>
    <xf numFmtId="167" fontId="0" fillId="0" borderId="0" applyFont="0" applyFill="0" applyBorder="0" applyAlignment="0" applyProtection="0"/>
    <xf numFmtId="167" fontId="0" fillId="0" borderId="0" applyFont="0" applyFill="0" applyBorder="0" applyAlignment="0" applyProtection="0"/>
    <xf numFmtId="0" fontId="2" fillId="0" borderId="0">
      <alignment/>
      <protection/>
    </xf>
    <xf numFmtId="0" fontId="2" fillId="0" borderId="0">
      <alignment/>
      <protection/>
    </xf>
    <xf numFmtId="167" fontId="0" fillId="0" borderId="0" applyFont="0" applyFill="0" applyBorder="0" applyAlignment="0" applyProtection="0"/>
    <xf numFmtId="0" fontId="15" fillId="0" borderId="0" applyNumberFormat="0" applyFill="0" applyBorder="0">
      <alignment/>
      <protection locked="0"/>
    </xf>
    <xf numFmtId="9" fontId="0" fillId="0" borderId="0" applyFont="0" applyFill="0" applyBorder="0" applyAlignment="0" applyProtection="0"/>
    <xf numFmtId="0" fontId="22" fillId="0" borderId="0">
      <alignment/>
      <protection/>
    </xf>
    <xf numFmtId="0" fontId="22"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5" fillId="0" borderId="1" applyNumberFormat="0" applyFill="0" applyAlignment="0" applyProtection="0"/>
    <xf numFmtId="170" fontId="26" fillId="0" borderId="0" applyFont="0" applyFill="0" applyBorder="0" applyAlignment="0" applyProtection="0"/>
    <xf numFmtId="166" fontId="1" fillId="0" borderId="0" applyFont="0" applyFill="0" applyBorder="0" applyAlignment="0" applyProtection="0"/>
    <xf numFmtId="171" fontId="26" fillId="0" borderId="0" applyFont="0" applyFill="0" applyBorder="0" applyAlignment="0" applyProtection="0"/>
    <xf numFmtId="172" fontId="1" fillId="0" borderId="0" applyFont="0" applyFill="0" applyBorder="0" applyAlignment="0" applyProtection="0"/>
    <xf numFmtId="176" fontId="23" fillId="0" borderId="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73" fontId="1" fillId="0" borderId="0" applyFont="0" applyFill="0" applyBorder="0" applyAlignment="0" applyProtection="0"/>
    <xf numFmtId="0" fontId="27" fillId="0" borderId="0" applyNumberFormat="0" applyFill="0" applyBorder="0">
      <alignment/>
      <protection locked="0"/>
    </xf>
    <xf numFmtId="0" fontId="28" fillId="3" borderId="0" applyNumberFormat="0" applyBorder="0" applyAlignment="0" applyProtection="0"/>
    <xf numFmtId="0" fontId="29" fillId="16" borderId="0" applyNumberFormat="0" applyBorder="0" applyProtection="0">
      <alignment/>
    </xf>
    <xf numFmtId="0" fontId="30" fillId="17" borderId="2" applyNumberFormat="0" applyAlignment="0" applyProtection="0"/>
    <xf numFmtId="0" fontId="19" fillId="0" borderId="3" applyNumberFormat="0" applyFont="0" applyFill="0" applyProtection="0">
      <alignment/>
    </xf>
    <xf numFmtId="0" fontId="0" fillId="0" borderId="4" applyNumberFormat="0">
      <alignment vertical="center" wrapText="1"/>
      <protection/>
    </xf>
    <xf numFmtId="0" fontId="20" fillId="0" borderId="5" applyNumberFormat="0">
      <alignment horizontal="left" vertical="center"/>
      <protection/>
    </xf>
    <xf numFmtId="0" fontId="31" fillId="0" borderId="6" applyNumberFormat="0" applyFill="0" applyAlignment="0" applyProtection="0"/>
    <xf numFmtId="0" fontId="32" fillId="0" borderId="7" applyNumberFormat="0" applyFill="0" applyAlignment="0" applyProtection="0"/>
    <xf numFmtId="0" fontId="33" fillId="0" borderId="8" applyNumberFormat="0" applyFill="0" applyAlignment="0" applyProtection="0"/>
    <xf numFmtId="0" fontId="33" fillId="0" borderId="0" applyNumberFormat="0" applyFill="0" applyBorder="0" applyAlignment="0" applyProtection="0"/>
    <xf numFmtId="0" fontId="34" fillId="15" borderId="9" applyNumberFormat="0" applyFont="0">
      <alignment/>
      <protection/>
    </xf>
    <xf numFmtId="0" fontId="23" fillId="18" borderId="10" applyNumberFormat="0" applyAlignment="0">
      <protection/>
    </xf>
    <xf numFmtId="0" fontId="35" fillId="19" borderId="11" applyNumberFormat="0">
      <alignment/>
      <protection/>
    </xf>
    <xf numFmtId="0" fontId="36" fillId="20" borderId="0" applyNumberFormat="0">
      <alignment/>
      <protection/>
    </xf>
    <xf numFmtId="0" fontId="37" fillId="0" borderId="0" applyNumberFormat="0" applyFill="0" applyBorder="0" applyAlignment="0" applyProtection="0"/>
    <xf numFmtId="0" fontId="21" fillId="21" borderId="12" applyNumberFormat="0">
      <alignment/>
      <protection/>
    </xf>
    <xf numFmtId="0" fontId="38" fillId="22" borderId="0" applyNumberFormat="0" applyBorder="0" applyAlignment="0" applyProtection="0"/>
    <xf numFmtId="0" fontId="39" fillId="0" borderId="0">
      <alignment/>
      <protection/>
    </xf>
    <xf numFmtId="0" fontId="26" fillId="0" borderId="0">
      <alignment/>
      <protection/>
    </xf>
    <xf numFmtId="0" fontId="40" fillId="0" borderId="0">
      <alignment/>
      <protection/>
    </xf>
    <xf numFmtId="0" fontId="40" fillId="0" borderId="0">
      <alignment/>
      <protection/>
    </xf>
    <xf numFmtId="0" fontId="40" fillId="0" borderId="0">
      <alignment/>
      <protection/>
    </xf>
    <xf numFmtId="0" fontId="23"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40" fillId="0" borderId="0">
      <alignment/>
      <protection/>
    </xf>
    <xf numFmtId="0" fontId="40" fillId="0" borderId="0">
      <alignment/>
      <protection/>
    </xf>
    <xf numFmtId="0" fontId="40" fillId="0" borderId="0">
      <alignment/>
      <protection/>
    </xf>
    <xf numFmtId="0" fontId="1" fillId="0" borderId="0" applyProtection="0">
      <alignment/>
    </xf>
    <xf numFmtId="0" fontId="1" fillId="0" borderId="0">
      <alignment/>
      <protection/>
    </xf>
    <xf numFmtId="0" fontId="0" fillId="0" borderId="0">
      <alignment/>
      <protection/>
    </xf>
    <xf numFmtId="0" fontId="41" fillId="0" borderId="0" applyNumberFormat="0" applyFill="0" applyBorder="0" applyProtection="0">
      <alignment/>
    </xf>
    <xf numFmtId="0" fontId="42" fillId="0" borderId="0" applyFill="0" applyBorder="0" applyProtection="0">
      <alignment horizontal="left"/>
    </xf>
    <xf numFmtId="0" fontId="43" fillId="0" borderId="0" applyNumberFormat="0">
      <alignment horizontal="left" vertical="center"/>
      <protection/>
    </xf>
    <xf numFmtId="0" fontId="23" fillId="23" borderId="13" applyNumberFormat="0" applyFont="0" applyAlignment="0" applyProtection="0"/>
    <xf numFmtId="9" fontId="1" fillId="0" borderId="0" applyFont="0" applyFill="0" applyBorder="0" applyAlignment="0" applyProtection="0"/>
    <xf numFmtId="0" fontId="44" fillId="0" borderId="14" applyNumberFormat="0" applyFill="0" applyAlignment="0" applyProtection="0"/>
    <xf numFmtId="0" fontId="45" fillId="4" borderId="0" applyNumberFormat="0" applyBorder="0" applyAlignment="0" applyProtection="0"/>
    <xf numFmtId="0" fontId="1" fillId="24" borderId="0">
      <alignment/>
      <protection/>
    </xf>
    <xf numFmtId="0" fontId="22" fillId="0" borderId="0">
      <alignment/>
      <protection/>
    </xf>
    <xf numFmtId="0" fontId="46" fillId="0" borderId="0" applyNumberFormat="0" applyFill="0" applyBorder="0" applyAlignment="0" applyProtection="0"/>
    <xf numFmtId="0" fontId="34" fillId="15" borderId="15">
      <alignment vertical="center"/>
      <protection/>
    </xf>
    <xf numFmtId="0" fontId="47" fillId="7" borderId="16" applyNumberFormat="0" applyAlignment="0" applyProtection="0"/>
    <xf numFmtId="0" fontId="48" fillId="25" borderId="16" applyNumberFormat="0" applyAlignment="0" applyProtection="0"/>
    <xf numFmtId="0" fontId="49" fillId="25" borderId="17" applyNumberFormat="0" applyAlignment="0" applyProtection="0"/>
    <xf numFmtId="0" fontId="50" fillId="0" borderId="0" applyNumberFormat="0" applyFill="0" applyBorder="0" applyAlignment="0" applyProtection="0"/>
    <xf numFmtId="174" fontId="1" fillId="0" borderId="0" applyFont="0" applyFill="0" applyBorder="0" applyAlignment="0" applyProtection="0"/>
    <xf numFmtId="175" fontId="1" fillId="0" borderId="0" applyFont="0" applyFill="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29" borderId="0" applyNumberFormat="0" applyBorder="0" applyAlignment="0" applyProtection="0"/>
    <xf numFmtId="0" fontId="0" fillId="0" borderId="0">
      <alignment/>
      <protection/>
    </xf>
    <xf numFmtId="167" fontId="0" fillId="0" borderId="0" applyFont="0" applyFill="0" applyBorder="0" applyAlignment="0" applyProtection="0"/>
    <xf numFmtId="0" fontId="0" fillId="0" borderId="0">
      <alignment/>
      <protection/>
    </xf>
    <xf numFmtId="0" fontId="0" fillId="0" borderId="0">
      <alignment/>
      <protection/>
    </xf>
  </cellStyleXfs>
  <cellXfs count="184">
    <xf numFmtId="0" fontId="0" fillId="0" borderId="0" xfId="0"/>
    <xf numFmtId="0" fontId="0"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center" vertical="center" wrapText="1"/>
    </xf>
    <xf numFmtId="0" fontId="3" fillId="0" borderId="0" xfId="0" applyFont="1" applyAlignment="1">
      <alignment horizontal="left" vertical="top"/>
    </xf>
    <xf numFmtId="0" fontId="6" fillId="0" borderId="0" xfId="0" applyFont="1"/>
    <xf numFmtId="0" fontId="0" fillId="0" borderId="0" xfId="0" applyFont="1" applyAlignment="1">
      <alignment horizontal="center" vertical="center" wrapText="1"/>
    </xf>
    <xf numFmtId="0" fontId="7" fillId="0" borderId="18" xfId="0" applyFont="1" applyBorder="1" applyAlignment="1">
      <alignment horizontal="center" vertical="center" wrapText="1" shrinkToFit="1"/>
    </xf>
    <xf numFmtId="0" fontId="7" fillId="0" borderId="19" xfId="0" applyFont="1" applyBorder="1" applyAlignment="1">
      <alignment horizontal="center" vertical="center" wrapText="1" shrinkToFit="1"/>
    </xf>
    <xf numFmtId="168" fontId="7" fillId="0" borderId="20" xfId="0" applyNumberFormat="1" applyFont="1" applyBorder="1" applyAlignment="1">
      <alignment horizontal="center" vertical="top" wrapText="1" shrinkToFit="1"/>
    </xf>
    <xf numFmtId="0" fontId="0" fillId="0" borderId="0" xfId="0" applyProtection="1">
      <protection locked="0"/>
    </xf>
    <xf numFmtId="0" fontId="0" fillId="0" borderId="0" xfId="0" applyAlignment="1" applyProtection="1">
      <alignment wrapText="1"/>
      <protection locked="0"/>
    </xf>
    <xf numFmtId="1" fontId="0" fillId="0" borderId="0" xfId="0" applyNumberFormat="1" applyProtection="1">
      <protection locked="0"/>
    </xf>
    <xf numFmtId="0" fontId="12" fillId="0" borderId="0" xfId="0" applyFont="1" applyAlignment="1">
      <alignment horizontal="left" vertical="top"/>
    </xf>
    <xf numFmtId="0" fontId="0" fillId="0" borderId="0" xfId="0" applyFont="1" applyProtection="1">
      <protection locked="0"/>
    </xf>
    <xf numFmtId="0" fontId="0" fillId="0" borderId="0" xfId="0" applyFont="1"/>
    <xf numFmtId="0" fontId="0" fillId="0" borderId="4" xfId="0" applyFont="1" applyBorder="1" applyAlignment="1">
      <alignment horizontal="center" vertical="center" wrapText="1"/>
    </xf>
    <xf numFmtId="0" fontId="0" fillId="0" borderId="4" xfId="0" applyBorder="1" applyAlignment="1">
      <alignment horizontal="center" vertical="center" wrapText="1"/>
    </xf>
    <xf numFmtId="0" fontId="7" fillId="30" borderId="21" xfId="0" applyFont="1" applyFill="1" applyBorder="1" applyAlignment="1" applyProtection="1">
      <alignment horizontal="left" vertical="center"/>
      <protection locked="0"/>
    </xf>
    <xf numFmtId="0" fontId="11" fillId="30" borderId="12" xfId="0" applyFont="1" applyFill="1" applyBorder="1" applyAlignment="1" applyProtection="1">
      <alignment horizontal="left" vertical="top" wrapText="1" shrinkToFit="1"/>
      <protection locked="0"/>
    </xf>
    <xf numFmtId="0" fontId="11" fillId="30" borderId="12" xfId="0" applyFont="1" applyFill="1" applyBorder="1" applyAlignment="1" applyProtection="1">
      <alignment horizontal="left" vertical="top"/>
      <protection locked="0"/>
    </xf>
    <xf numFmtId="169" fontId="11" fillId="30" borderId="12" xfId="0" applyNumberFormat="1" applyFont="1" applyFill="1" applyBorder="1" applyAlignment="1" applyProtection="1">
      <alignment horizontal="right" vertical="top" wrapText="1" shrinkToFit="1"/>
      <protection locked="0"/>
    </xf>
    <xf numFmtId="0" fontId="9" fillId="0" borderId="4" xfId="0" applyFont="1" applyBorder="1" applyAlignment="1" applyProtection="1">
      <alignment horizontal="center" vertical="center" wrapText="1"/>
      <protection locked="0"/>
    </xf>
    <xf numFmtId="0" fontId="0" fillId="0" borderId="4" xfId="0" applyFont="1" applyBorder="1" applyAlignment="1" applyProtection="1">
      <alignment horizontal="center" vertical="center" wrapText="1"/>
      <protection locked="0"/>
    </xf>
    <xf numFmtId="0" fontId="0" fillId="0" borderId="4" xfId="0" applyFont="1" applyBorder="1" applyAlignment="1">
      <alignment vertical="top" wrapText="1"/>
    </xf>
    <xf numFmtId="0" fontId="0" fillId="0" borderId="0" xfId="0" applyFont="1"/>
    <xf numFmtId="0" fontId="1" fillId="0" borderId="0" xfId="0" applyFont="1"/>
    <xf numFmtId="0" fontId="0" fillId="0" borderId="4" xfId="0" applyFont="1" applyBorder="1" applyAlignment="1" applyProtection="1">
      <alignment horizontal="left" vertical="center" wrapText="1"/>
      <protection locked="0"/>
    </xf>
    <xf numFmtId="0" fontId="9" fillId="0" borderId="4" xfId="0" applyFont="1" applyBorder="1" applyAlignment="1" applyProtection="1">
      <alignment horizontal="center" vertical="center" wrapText="1"/>
      <protection locked="0"/>
    </xf>
    <xf numFmtId="0" fontId="1" fillId="0" borderId="4" xfId="0" applyFont="1" applyBorder="1"/>
    <xf numFmtId="0" fontId="0" fillId="0" borderId="4" xfId="0" applyFont="1" applyBorder="1" applyAlignment="1">
      <alignment horizontal="center" vertical="center"/>
    </xf>
    <xf numFmtId="0" fontId="0" fillId="0" borderId="4" xfId="0" applyFont="1" applyBorder="1"/>
    <xf numFmtId="0" fontId="0" fillId="0" borderId="4" xfId="0" applyFont="1" applyBorder="1" applyAlignment="1">
      <alignment horizontal="left" vertical="center"/>
    </xf>
    <xf numFmtId="0" fontId="0" fillId="0" borderId="4" xfId="0" applyFont="1" applyBorder="1" applyAlignment="1">
      <alignment horizontal="left" vertical="center" wrapText="1"/>
    </xf>
    <xf numFmtId="0" fontId="5" fillId="0" borderId="0" xfId="0" applyFont="1"/>
    <xf numFmtId="0" fontId="17" fillId="0" borderId="0" xfId="0" applyFont="1" applyAlignment="1">
      <alignment horizontal="center" vertical="center"/>
    </xf>
    <xf numFmtId="0" fontId="17" fillId="0" borderId="0" xfId="0" applyFont="1" applyAlignment="1">
      <alignment horizontal="left" vertical="center"/>
    </xf>
    <xf numFmtId="0" fontId="18" fillId="0" borderId="0" xfId="0" applyFont="1"/>
    <xf numFmtId="0" fontId="16" fillId="0" borderId="22" xfId="0" applyFont="1" applyBorder="1" applyAlignment="1">
      <alignment horizontal="center" vertical="center"/>
    </xf>
    <xf numFmtId="0" fontId="5" fillId="0" borderId="0" xfId="0" applyFont="1" applyAlignment="1">
      <alignment horizontal="center" vertical="center"/>
    </xf>
    <xf numFmtId="167" fontId="5" fillId="0" borderId="0" xfId="21" applyFont="1" applyAlignment="1">
      <alignment horizontal="center" vertical="center" wrapText="1"/>
    </xf>
    <xf numFmtId="0" fontId="0" fillId="0" borderId="0" xfId="0" applyFont="1" applyAlignment="1">
      <alignment horizontal="left" vertical="center" wrapText="1"/>
    </xf>
    <xf numFmtId="0" fontId="7" fillId="0" borderId="0" xfId="0" applyFont="1" applyAlignment="1">
      <alignment horizontal="center" vertical="center" wrapText="1"/>
    </xf>
    <xf numFmtId="0" fontId="0" fillId="0" borderId="0" xfId="0" applyFont="1" applyAlignment="1">
      <alignment horizontal="left" vertical="top"/>
    </xf>
    <xf numFmtId="0" fontId="0" fillId="0" borderId="0" xfId="0" applyFont="1" applyAlignment="1">
      <alignment horizontal="left" vertical="top" wrapText="1"/>
    </xf>
    <xf numFmtId="0" fontId="11" fillId="0" borderId="5" xfId="0" applyFont="1" applyBorder="1" applyAlignment="1" applyProtection="1">
      <alignment horizontal="center" wrapText="1"/>
      <protection locked="0"/>
    </xf>
    <xf numFmtId="0" fontId="0" fillId="0" borderId="4" xfId="0" applyFont="1" applyBorder="1" applyAlignment="1">
      <alignment horizontal="center" vertical="top" wrapText="1" shrinkToFit="1"/>
    </xf>
    <xf numFmtId="0" fontId="0" fillId="0" borderId="4" xfId="0" applyFont="1" applyBorder="1" applyAlignment="1" applyProtection="1">
      <alignment horizontal="center" vertical="top" wrapText="1" shrinkToFit="1"/>
      <protection locked="0"/>
    </xf>
    <xf numFmtId="0" fontId="0" fillId="0" borderId="4" xfId="0" applyFont="1" applyBorder="1" applyAlignment="1" applyProtection="1">
      <alignment horizontal="center" vertical="top" textRotation="90" wrapText="1" shrinkToFit="1"/>
      <protection locked="0"/>
    </xf>
    <xf numFmtId="0" fontId="7" fillId="31" borderId="21" xfId="0" applyFont="1" applyFill="1" applyBorder="1" applyAlignment="1" applyProtection="1">
      <alignment horizontal="left" vertical="center"/>
      <protection locked="0"/>
    </xf>
    <xf numFmtId="0" fontId="11" fillId="31" borderId="12" xfId="0" applyFont="1" applyFill="1" applyBorder="1" applyAlignment="1" applyProtection="1">
      <alignment horizontal="left" vertical="top" wrapText="1" shrinkToFit="1"/>
      <protection locked="0"/>
    </xf>
    <xf numFmtId="0" fontId="11" fillId="31" borderId="12" xfId="0" applyFont="1" applyFill="1" applyBorder="1" applyAlignment="1" applyProtection="1">
      <alignment horizontal="left" vertical="top"/>
      <protection locked="0"/>
    </xf>
    <xf numFmtId="0" fontId="1" fillId="32" borderId="4" xfId="0" applyFont="1" applyFill="1" applyBorder="1" applyAlignment="1">
      <alignment horizontal="left" vertical="center" wrapText="1"/>
    </xf>
    <xf numFmtId="0" fontId="1" fillId="0" borderId="4" xfId="0" applyFont="1" applyBorder="1" applyAlignment="1">
      <alignment vertical="center" wrapText="1"/>
    </xf>
    <xf numFmtId="0" fontId="0" fillId="0" borderId="4" xfId="0" applyFont="1" applyBorder="1" applyAlignment="1" applyProtection="1">
      <alignment horizontal="left" vertical="center" wrapText="1"/>
      <protection locked="0"/>
    </xf>
    <xf numFmtId="0" fontId="0" fillId="0" borderId="0" xfId="0" applyFont="1" applyProtection="1">
      <protection locked="0"/>
    </xf>
    <xf numFmtId="0" fontId="0" fillId="0" borderId="4" xfId="0" applyFont="1" applyBorder="1"/>
    <xf numFmtId="169" fontId="0" fillId="0" borderId="4" xfId="127" applyNumberFormat="1" applyFont="1" applyBorder="1" applyAlignment="1" applyProtection="1">
      <alignment horizontal="center" vertical="center"/>
      <protection locked="0"/>
    </xf>
    <xf numFmtId="0" fontId="0" fillId="0" borderId="0" xfId="0" applyFont="1"/>
    <xf numFmtId="169" fontId="0" fillId="0" borderId="4" xfId="127" applyNumberFormat="1" applyFont="1" applyBorder="1" applyAlignment="1" applyProtection="1">
      <alignment horizontal="center" vertical="center"/>
      <protection locked="0"/>
    </xf>
    <xf numFmtId="0" fontId="0" fillId="0" borderId="4" xfId="0" applyFont="1" applyBorder="1" applyAlignment="1">
      <alignment horizontal="left" vertical="center" wrapText="1"/>
    </xf>
    <xf numFmtId="0" fontId="0" fillId="0" borderId="4" xfId="0" applyFont="1" applyBorder="1" applyAlignment="1">
      <alignment horizontal="left" vertical="center" wrapText="1" shrinkToFit="1"/>
    </xf>
    <xf numFmtId="0" fontId="0" fillId="0" borderId="0" xfId="0" applyFont="1" applyAlignment="1">
      <alignment horizontal="center" vertical="top" wrapText="1" shrinkToFit="1"/>
    </xf>
    <xf numFmtId="0" fontId="0" fillId="0" borderId="0" xfId="0" applyFont="1" applyFill="1" applyAlignment="1">
      <alignment horizontal="center" vertical="center" wrapText="1"/>
    </xf>
    <xf numFmtId="167" fontId="0" fillId="0" borderId="0" xfId="21" applyFont="1" applyFill="1" applyAlignment="1">
      <alignment horizontal="center" vertical="center" wrapText="1"/>
    </xf>
    <xf numFmtId="0" fontId="0" fillId="0" borderId="4" xfId="0" applyFont="1" applyBorder="1" applyAlignment="1" applyProtection="1">
      <alignment horizontal="center" vertical="center" wrapText="1"/>
      <protection locked="0"/>
    </xf>
    <xf numFmtId="0" fontId="0" fillId="0" borderId="4" xfId="0" applyFont="1" applyBorder="1" applyAlignment="1">
      <alignment vertical="top" wrapText="1"/>
    </xf>
    <xf numFmtId="0" fontId="1" fillId="0" borderId="4" xfId="0" applyFont="1" applyBorder="1" applyAlignment="1">
      <alignment horizontal="left" vertical="top" wrapText="1"/>
    </xf>
    <xf numFmtId="0" fontId="0" fillId="0" borderId="4" xfId="0" applyFont="1" applyBorder="1" applyAlignment="1">
      <alignment horizontal="left" vertical="top" wrapText="1"/>
    </xf>
    <xf numFmtId="0" fontId="0" fillId="0" borderId="4" xfId="0" applyFont="1" applyBorder="1"/>
    <xf numFmtId="0" fontId="0" fillId="0" borderId="4" xfId="0" applyBorder="1" applyAlignment="1">
      <alignment vertical="top" wrapText="1"/>
    </xf>
    <xf numFmtId="169" fontId="0" fillId="0" borderId="4" xfId="21" applyNumberFormat="1" applyBorder="1" applyAlignment="1" applyProtection="1">
      <alignment horizontal="center" vertical="center"/>
      <protection locked="0"/>
    </xf>
    <xf numFmtId="0" fontId="8" fillId="0" borderId="21" xfId="0" applyFont="1" applyBorder="1" applyAlignment="1" applyProtection="1">
      <alignment horizontal="left" vertical="center"/>
      <protection locked="0"/>
    </xf>
    <xf numFmtId="0" fontId="10" fillId="0" borderId="12" xfId="0" applyFont="1" applyBorder="1" applyAlignment="1" applyProtection="1">
      <alignment horizontal="left" vertical="top" wrapText="1" shrinkToFit="1"/>
      <protection locked="0"/>
    </xf>
    <xf numFmtId="0" fontId="10" fillId="0" borderId="12" xfId="0" applyFont="1" applyBorder="1" applyAlignment="1" applyProtection="1">
      <alignment horizontal="left" vertical="top"/>
      <protection locked="0"/>
    </xf>
    <xf numFmtId="0" fontId="0" fillId="0" borderId="4" xfId="0" applyBorder="1" applyAlignment="1" applyProtection="1">
      <alignment horizontal="left" vertical="center" wrapText="1"/>
      <protection locked="0"/>
    </xf>
    <xf numFmtId="0" fontId="0" fillId="0" borderId="4" xfId="0" applyBorder="1" applyAlignment="1" applyProtection="1">
      <alignment horizontal="center" vertical="center" wrapText="1"/>
      <protection locked="0"/>
    </xf>
    <xf numFmtId="0" fontId="0" fillId="0" borderId="4" xfId="0" applyBorder="1" applyProtection="1">
      <protection locked="0"/>
    </xf>
    <xf numFmtId="0" fontId="0" fillId="0" borderId="4" xfId="0" applyFont="1" applyBorder="1" applyAlignment="1">
      <alignment horizontal="left" vertical="center" wrapText="1" shrinkToFit="1"/>
    </xf>
    <xf numFmtId="0" fontId="0" fillId="0" borderId="4" xfId="0" applyBorder="1" applyAlignment="1">
      <alignment horizontal="left" vertical="center" wrapText="1" shrinkToFit="1"/>
    </xf>
    <xf numFmtId="0" fontId="0" fillId="0" borderId="4" xfId="0" applyBorder="1" applyAlignment="1">
      <alignment vertical="center" wrapText="1"/>
    </xf>
    <xf numFmtId="0" fontId="0" fillId="0" borderId="4" xfId="38" applyFont="1" applyBorder="1" applyAlignment="1" applyProtection="1">
      <alignment horizontal="left" vertical="center" wrapText="1" shrinkToFit="1"/>
      <protection/>
    </xf>
    <xf numFmtId="169" fontId="0" fillId="0" borderId="4" xfId="21" applyNumberFormat="1" applyBorder="1" applyAlignment="1" applyProtection="1">
      <alignment horizontal="right" vertical="center"/>
      <protection locked="0"/>
    </xf>
    <xf numFmtId="169" fontId="0" fillId="0" borderId="21" xfId="21" applyNumberFormat="1" applyBorder="1" applyAlignment="1" applyProtection="1">
      <alignment horizontal="right" vertical="center"/>
      <protection locked="0"/>
    </xf>
    <xf numFmtId="0" fontId="0" fillId="0" borderId="4" xfId="0" applyBorder="1"/>
    <xf numFmtId="0" fontId="0" fillId="0" borderId="4" xfId="0" applyBorder="1" applyAlignment="1">
      <alignment horizontal="left" vertical="center"/>
    </xf>
    <xf numFmtId="0" fontId="0" fillId="0" borderId="4" xfId="38" applyFont="1" applyBorder="1" applyAlignment="1" applyProtection="1">
      <alignment horizontal="left" vertical="center" wrapText="1"/>
      <protection/>
    </xf>
    <xf numFmtId="0" fontId="51" fillId="0" borderId="4" xfId="0" applyFont="1" applyBorder="1" applyAlignment="1">
      <alignment horizontal="center" vertical="center" wrapText="1"/>
    </xf>
    <xf numFmtId="0" fontId="0" fillId="0" borderId="4" xfId="0" applyFont="1" applyBorder="1" applyAlignment="1">
      <alignment horizontal="center" vertical="center" wrapText="1"/>
    </xf>
    <xf numFmtId="169" fontId="0" fillId="0" borderId="4" xfId="24" applyNumberFormat="1" applyFont="1" applyBorder="1" applyAlignment="1" applyProtection="1">
      <alignment horizontal="center" vertical="center"/>
      <protection locked="0"/>
    </xf>
    <xf numFmtId="169" fontId="0" fillId="0" borderId="4" xfId="0" applyNumberFormat="1" applyFont="1" applyBorder="1" applyAlignment="1">
      <alignment horizontal="center" vertical="center"/>
    </xf>
    <xf numFmtId="0" fontId="1" fillId="0" borderId="4" xfId="0" applyFont="1" applyBorder="1" applyAlignment="1">
      <alignment horizontal="left" vertical="center"/>
    </xf>
    <xf numFmtId="0" fontId="0" fillId="0" borderId="4" xfId="0" applyBorder="1" applyAlignment="1">
      <alignment vertical="center"/>
    </xf>
    <xf numFmtId="0" fontId="51" fillId="0" borderId="4" xfId="0" applyFont="1" applyBorder="1" applyAlignment="1">
      <alignment horizontal="left" vertical="top" wrapText="1"/>
    </xf>
    <xf numFmtId="169" fontId="0" fillId="0" borderId="4" xfId="21" applyNumberFormat="1" applyBorder="1" applyAlignment="1" applyProtection="1">
      <alignment horizontal="left" vertical="center"/>
      <protection locked="0"/>
    </xf>
    <xf numFmtId="0" fontId="0" fillId="0" borderId="4" xfId="0" applyFont="1" applyBorder="1" applyAlignment="1">
      <alignment horizontal="left" vertical="center"/>
    </xf>
    <xf numFmtId="0" fontId="1" fillId="32" borderId="4" xfId="0" applyFont="1" applyFill="1" applyBorder="1" applyAlignment="1">
      <alignment vertical="center" wrapText="1"/>
    </xf>
    <xf numFmtId="0" fontId="1" fillId="0" borderId="4" xfId="0" applyFont="1" applyBorder="1" applyAlignment="1">
      <alignment vertical="center"/>
    </xf>
    <xf numFmtId="0" fontId="0" fillId="0" borderId="4" xfId="0" applyNumberFormat="1" applyFont="1" applyBorder="1" applyAlignment="1">
      <alignment horizontal="left" vertical="center" wrapText="1"/>
    </xf>
    <xf numFmtId="168" fontId="0" fillId="0" borderId="4" xfId="0" applyNumberFormat="1" applyFont="1" applyFill="1" applyBorder="1" applyAlignment="1">
      <alignment horizontal="right" vertical="center" wrapText="1"/>
    </xf>
    <xf numFmtId="169" fontId="0" fillId="0" borderId="4" xfId="21" applyNumberFormat="1" applyFont="1" applyBorder="1" applyAlignment="1" applyProtection="1">
      <alignment horizontal="center" vertical="center"/>
      <protection locked="0"/>
    </xf>
    <xf numFmtId="0" fontId="0" fillId="0" borderId="4" xfId="0" applyFont="1" applyBorder="1" applyProtection="1">
      <protection locked="0"/>
    </xf>
    <xf numFmtId="0" fontId="0" fillId="0" borderId="4" xfId="0" applyFont="1" applyBorder="1" applyAlignment="1" applyProtection="1">
      <alignment vertical="top" wrapText="1"/>
      <protection locked="0"/>
    </xf>
    <xf numFmtId="0" fontId="0" fillId="0" borderId="4" xfId="129" applyFont="1" applyBorder="1" applyAlignment="1" applyProtection="1">
      <alignment vertical="top" wrapText="1"/>
      <protection locked="0"/>
    </xf>
    <xf numFmtId="0" fontId="0" fillId="0" borderId="4" xfId="0" applyBorder="1" applyAlignment="1">
      <alignment horizontal="left" vertical="center" wrapText="1"/>
    </xf>
    <xf numFmtId="0" fontId="0" fillId="0" borderId="4" xfId="0" applyFont="1" applyFill="1" applyBorder="1" applyAlignment="1" applyProtection="1">
      <alignment horizontal="left" vertical="center" wrapText="1"/>
      <protection locked="0"/>
    </xf>
    <xf numFmtId="0" fontId="0" fillId="0" borderId="4" xfId="0" applyFont="1" applyFill="1" applyBorder="1" applyAlignment="1">
      <alignment horizontal="left" vertical="center" wrapText="1"/>
    </xf>
    <xf numFmtId="0" fontId="0" fillId="0" borderId="4" xfId="0" applyFont="1" applyFill="1" applyBorder="1" applyAlignment="1">
      <alignment horizontal="left" vertical="center"/>
    </xf>
    <xf numFmtId="0" fontId="0" fillId="0" borderId="4" xfId="0" applyFont="1" applyFill="1" applyBorder="1" applyAlignment="1">
      <alignment vertical="top" wrapText="1"/>
    </xf>
    <xf numFmtId="0" fontId="0" fillId="0" borderId="4" xfId="0" applyFont="1" applyFill="1" applyBorder="1" applyAlignment="1" applyProtection="1">
      <alignment horizontal="center" vertical="center" wrapText="1"/>
      <protection locked="0"/>
    </xf>
    <xf numFmtId="169" fontId="0" fillId="0" borderId="4" xfId="127" applyNumberFormat="1" applyFont="1" applyFill="1" applyBorder="1" applyAlignment="1" applyProtection="1">
      <alignment horizontal="center" vertical="center"/>
      <protection locked="0"/>
    </xf>
    <xf numFmtId="0" fontId="0" fillId="0" borderId="0" xfId="0" applyFont="1" applyFill="1"/>
    <xf numFmtId="0" fontId="0" fillId="0" borderId="4" xfId="0" applyFont="1" applyBorder="1" applyAlignment="1">
      <alignment horizontal="center" vertical="center" wrapText="1"/>
    </xf>
    <xf numFmtId="169" fontId="0" fillId="0" borderId="4" xfId="24" applyNumberFormat="1" applyFont="1" applyBorder="1" applyAlignment="1" applyProtection="1">
      <alignment horizontal="center" vertical="center"/>
      <protection locked="0"/>
    </xf>
    <xf numFmtId="169" fontId="0" fillId="0" borderId="4" xfId="0" applyNumberFormat="1" applyFont="1" applyBorder="1" applyAlignment="1">
      <alignment horizontal="center" vertical="center"/>
    </xf>
    <xf numFmtId="0" fontId="0" fillId="0" borderId="4" xfId="0" applyFont="1" applyBorder="1" applyAlignment="1">
      <alignment vertical="center"/>
    </xf>
    <xf numFmtId="0" fontId="1" fillId="0" borderId="4" xfId="0" applyFont="1" applyBorder="1" applyAlignment="1">
      <alignment horizontal="center" vertical="center" wrapText="1"/>
    </xf>
    <xf numFmtId="169" fontId="0" fillId="0" borderId="4" xfId="21" applyNumberFormat="1" applyFont="1" applyBorder="1" applyAlignment="1" applyProtection="1">
      <alignment horizontal="left" vertical="center"/>
      <protection locked="0"/>
    </xf>
    <xf numFmtId="0" fontId="0" fillId="0" borderId="4" xfId="0" applyFont="1" applyBorder="1" applyAlignment="1">
      <alignment horizontal="left" vertical="center" wrapText="1" shrinkToFit="1"/>
    </xf>
    <xf numFmtId="0" fontId="0" fillId="0" borderId="4" xfId="0" applyFont="1" applyBorder="1" applyAlignment="1">
      <alignment horizontal="left" vertical="top" wrapText="1"/>
    </xf>
    <xf numFmtId="169" fontId="0" fillId="0" borderId="4" xfId="24" applyNumberFormat="1" applyFont="1" applyBorder="1" applyAlignment="1" applyProtection="1">
      <alignment horizontal="center" vertical="center"/>
      <protection locked="0"/>
    </xf>
    <xf numFmtId="169" fontId="0" fillId="0" borderId="4" xfId="0" applyNumberFormat="1" applyFont="1" applyBorder="1" applyAlignment="1">
      <alignment horizontal="center" vertical="center"/>
    </xf>
    <xf numFmtId="0" fontId="0" fillId="0" borderId="4" xfId="129" applyBorder="1" applyAlignment="1" applyProtection="1">
      <alignment horizontal="left" vertical="center" wrapText="1"/>
      <protection locked="0"/>
    </xf>
    <xf numFmtId="169" fontId="0" fillId="0" borderId="4" xfId="21" applyNumberFormat="1" applyFont="1" applyBorder="1" applyAlignment="1" applyProtection="1">
      <alignment horizontal="center" vertical="center"/>
      <protection locked="0"/>
    </xf>
    <xf numFmtId="0" fontId="0" fillId="0" borderId="4" xfId="129" applyBorder="1" applyAlignment="1" applyProtection="1">
      <alignment vertical="top" wrapText="1"/>
      <protection locked="0"/>
    </xf>
    <xf numFmtId="0" fontId="0" fillId="0" borderId="4" xfId="129" applyBorder="1" applyAlignment="1" applyProtection="1">
      <alignment horizontal="center" vertical="center" wrapText="1"/>
      <protection locked="0"/>
    </xf>
    <xf numFmtId="169" fontId="0" fillId="0" borderId="4" xfId="21" applyNumberFormat="1" applyFont="1" applyBorder="1" applyAlignment="1" applyProtection="1">
      <alignment vertical="center"/>
      <protection locked="0"/>
    </xf>
    <xf numFmtId="0" fontId="0" fillId="0" borderId="4" xfId="0" applyBorder="1" applyAlignment="1">
      <alignment horizontal="left" vertical="top" wrapText="1"/>
    </xf>
    <xf numFmtId="169" fontId="0" fillId="0" borderId="4" xfId="24" applyNumberFormat="1" applyBorder="1" applyAlignment="1" applyProtection="1">
      <alignment horizontal="center" vertical="center"/>
      <protection locked="0"/>
    </xf>
    <xf numFmtId="169" fontId="0" fillId="0" borderId="4" xfId="0" applyNumberFormat="1" applyBorder="1" applyAlignment="1">
      <alignment horizontal="center" vertical="center"/>
    </xf>
    <xf numFmtId="0" fontId="0" fillId="0" borderId="4" xfId="0" applyFont="1" applyBorder="1" applyAlignment="1">
      <alignment horizontal="center" vertical="center"/>
    </xf>
    <xf numFmtId="164" fontId="0" fillId="0" borderId="4" xfId="21" applyNumberFormat="1" applyBorder="1" applyAlignment="1" applyProtection="1">
      <alignment horizontal="right" vertical="center"/>
      <protection locked="0"/>
    </xf>
    <xf numFmtId="0" fontId="0" fillId="0" borderId="4" xfId="129" applyFont="1" applyBorder="1" applyAlignment="1" applyProtection="1">
      <alignment horizontal="left" vertical="center" wrapText="1"/>
      <protection locked="0"/>
    </xf>
    <xf numFmtId="164" fontId="0" fillId="0" borderId="4" xfId="21" applyNumberFormat="1" applyFont="1" applyBorder="1" applyAlignment="1" applyProtection="1">
      <alignment horizontal="right" vertical="center"/>
      <protection locked="0"/>
    </xf>
    <xf numFmtId="0" fontId="0" fillId="0" borderId="4" xfId="0" applyFont="1" applyBorder="1" applyAlignment="1" applyProtection="1">
      <alignment wrapText="1"/>
      <protection locked="0"/>
    </xf>
    <xf numFmtId="0" fontId="1" fillId="0" borderId="4" xfId="0" applyFont="1" applyBorder="1" applyAlignment="1">
      <alignment horizontal="justify" vertical="top"/>
    </xf>
    <xf numFmtId="0" fontId="52" fillId="0" borderId="4" xfId="38" applyFont="1" applyBorder="1" applyAlignment="1" applyProtection="1">
      <alignment horizontal="left" vertical="center" wrapText="1"/>
      <protection locked="0"/>
    </xf>
    <xf numFmtId="0" fontId="0" fillId="0" borderId="0" xfId="0" applyFont="1" applyAlignment="1" applyProtection="1">
      <alignment wrapText="1"/>
      <protection locked="0"/>
    </xf>
    <xf numFmtId="0" fontId="0" fillId="0" borderId="4" xfId="22" applyFont="1" applyBorder="1" applyAlignment="1">
      <alignment vertical="center" wrapText="1"/>
      <protection/>
    </xf>
    <xf numFmtId="0" fontId="0" fillId="0" borderId="4" xfId="129" applyFont="1" applyBorder="1" applyAlignment="1" applyProtection="1">
      <alignment horizontal="center" vertical="center" wrapText="1"/>
      <protection locked="0"/>
    </xf>
    <xf numFmtId="0" fontId="0" fillId="0" borderId="4" xfId="22" applyFont="1" applyBorder="1" applyAlignment="1">
      <alignment vertical="center" wrapText="1" shrinkToFit="1"/>
      <protection/>
    </xf>
    <xf numFmtId="0" fontId="0" fillId="0" borderId="4" xfId="22" applyFont="1" applyFill="1" applyBorder="1" applyAlignment="1">
      <alignment vertical="center" wrapText="1" shrinkToFit="1"/>
      <protection/>
    </xf>
    <xf numFmtId="0" fontId="7" fillId="33" borderId="21" xfId="0" applyFont="1" applyFill="1" applyBorder="1" applyAlignment="1" applyProtection="1">
      <alignment horizontal="left" vertical="center"/>
      <protection locked="0"/>
    </xf>
    <xf numFmtId="0" fontId="11" fillId="33" borderId="12" xfId="0" applyFont="1" applyFill="1" applyBorder="1" applyAlignment="1" applyProtection="1">
      <alignment horizontal="left" vertical="top" wrapText="1" shrinkToFit="1"/>
      <protection locked="0"/>
    </xf>
    <xf numFmtId="0" fontId="11" fillId="33" borderId="12" xfId="0" applyFont="1" applyFill="1" applyBorder="1" applyAlignment="1" applyProtection="1">
      <alignment horizontal="left" vertical="top"/>
      <protection locked="0"/>
    </xf>
    <xf numFmtId="0" fontId="0" fillId="0" borderId="4" xfId="0" applyFont="1" applyBorder="1" applyProtection="1">
      <protection locked="0"/>
    </xf>
    <xf numFmtId="0" fontId="0" fillId="0" borderId="4" xfId="0" applyFont="1" applyBorder="1" applyAlignment="1">
      <alignment vertical="center" wrapText="1"/>
    </xf>
    <xf numFmtId="169" fontId="0" fillId="0" borderId="4" xfId="21" applyNumberFormat="1" applyFont="1" applyBorder="1" applyAlignment="1" applyProtection="1">
      <alignment horizontal="right" vertical="center"/>
      <protection locked="0"/>
    </xf>
    <xf numFmtId="168" fontId="7" fillId="0" borderId="23" xfId="0" applyNumberFormat="1" applyFont="1" applyBorder="1" applyAlignment="1">
      <alignment horizontal="right" vertical="center"/>
    </xf>
    <xf numFmtId="0" fontId="7" fillId="34" borderId="21" xfId="0" applyFont="1" applyFill="1" applyBorder="1" applyAlignment="1" applyProtection="1">
      <alignment horizontal="left" vertical="center"/>
      <protection locked="0"/>
    </xf>
    <xf numFmtId="0" fontId="11" fillId="34" borderId="12" xfId="0" applyFont="1" applyFill="1" applyBorder="1" applyAlignment="1" applyProtection="1">
      <alignment horizontal="left" vertical="top" wrapText="1" shrinkToFit="1"/>
      <protection locked="0"/>
    </xf>
    <xf numFmtId="0" fontId="11" fillId="34" borderId="12" xfId="0" applyFont="1" applyFill="1" applyBorder="1" applyAlignment="1" applyProtection="1">
      <alignment horizontal="left" vertical="top"/>
      <protection locked="0"/>
    </xf>
    <xf numFmtId="0" fontId="10" fillId="30" borderId="12" xfId="0" applyFont="1" applyFill="1" applyBorder="1" applyAlignment="1" applyProtection="1">
      <alignment horizontal="left" vertical="top" wrapText="1" shrinkToFit="1"/>
      <protection locked="0"/>
    </xf>
    <xf numFmtId="169" fontId="0" fillId="0" borderId="4" xfId="21" applyNumberFormat="1" applyFont="1" applyBorder="1" applyAlignment="1" applyProtection="1">
      <alignment horizontal="right" vertical="center"/>
      <protection locked="0"/>
    </xf>
    <xf numFmtId="169" fontId="0" fillId="0" borderId="21" xfId="21" applyNumberFormat="1" applyFont="1" applyBorder="1" applyAlignment="1" applyProtection="1">
      <alignment horizontal="right" vertical="center"/>
      <protection locked="0"/>
    </xf>
    <xf numFmtId="0" fontId="0" fillId="0" borderId="4" xfId="0" applyFont="1" applyBorder="1" applyAlignment="1">
      <alignment vertical="center" wrapText="1"/>
    </xf>
    <xf numFmtId="0" fontId="5" fillId="0" borderId="24" xfId="0" applyFont="1" applyBorder="1" applyProtection="1">
      <protection locked="0"/>
    </xf>
    <xf numFmtId="0" fontId="5" fillId="0" borderId="24" xfId="0" applyFont="1" applyBorder="1" applyAlignment="1" applyProtection="1">
      <alignment wrapText="1"/>
      <protection locked="0"/>
    </xf>
    <xf numFmtId="1" fontId="5" fillId="0" borderId="24" xfId="0" applyNumberFormat="1" applyFont="1" applyBorder="1" applyProtection="1">
      <protection locked="0"/>
    </xf>
    <xf numFmtId="0" fontId="14" fillId="0" borderId="0" xfId="0" applyFont="1" applyProtection="1">
      <protection locked="0"/>
    </xf>
    <xf numFmtId="0" fontId="11" fillId="0" borderId="0" xfId="0" applyFont="1" applyAlignment="1" applyProtection="1">
      <alignment vertical="center"/>
      <protection locked="0"/>
    </xf>
    <xf numFmtId="0" fontId="14" fillId="0" borderId="0" xfId="0" applyFont="1" applyAlignment="1" applyProtection="1">
      <alignment wrapText="1"/>
      <protection locked="0"/>
    </xf>
    <xf numFmtId="1" fontId="14" fillId="0" borderId="0" xfId="0" applyNumberFormat="1" applyFont="1" applyProtection="1">
      <protection locked="0"/>
    </xf>
    <xf numFmtId="169" fontId="11" fillId="0" borderId="0" xfId="0" applyNumberFormat="1" applyFont="1" applyAlignment="1" applyProtection="1">
      <alignment horizontal="right" vertical="center"/>
      <protection locked="0"/>
    </xf>
    <xf numFmtId="168" fontId="0" fillId="0" borderId="4" xfId="0" applyNumberFormat="1" applyFont="1" applyBorder="1" applyAlignment="1">
      <alignment horizontal="right" vertical="center" wrapText="1"/>
    </xf>
    <xf numFmtId="0" fontId="0" fillId="0" borderId="4" xfId="0" applyFont="1" applyFill="1" applyBorder="1" applyAlignment="1">
      <alignment horizontal="center" vertical="center" wrapText="1"/>
    </xf>
    <xf numFmtId="0" fontId="0" fillId="0" borderId="4" xfId="0" applyFont="1" applyFill="1" applyBorder="1" applyAlignment="1">
      <alignment vertical="center" wrapText="1"/>
    </xf>
    <xf numFmtId="0" fontId="0" fillId="0" borderId="4" xfId="0" applyFill="1" applyBorder="1" applyAlignment="1" applyProtection="1">
      <alignment horizontal="center" vertical="center" wrapText="1"/>
      <protection locked="0"/>
    </xf>
    <xf numFmtId="0" fontId="0" fillId="0" borderId="4" xfId="0" applyFill="1" applyBorder="1" applyAlignment="1">
      <alignment horizontal="center" vertical="center" wrapText="1"/>
    </xf>
    <xf numFmtId="0" fontId="0" fillId="0" borderId="4" xfId="0" applyFont="1" applyFill="1" applyBorder="1" applyAlignment="1" applyProtection="1">
      <alignment horizontal="center" vertical="center" wrapText="1"/>
      <protection locked="0"/>
    </xf>
    <xf numFmtId="0" fontId="0" fillId="0" borderId="4"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4" xfId="0" applyFont="1" applyFill="1" applyBorder="1"/>
    <xf numFmtId="0" fontId="1" fillId="0" borderId="4" xfId="0" applyFont="1" applyBorder="1" applyAlignment="1">
      <alignment horizontal="left" vertical="center" wrapText="1"/>
    </xf>
    <xf numFmtId="0" fontId="16" fillId="0" borderId="0" xfId="0" applyFont="1" applyAlignment="1">
      <alignment horizontal="center" vertical="center"/>
    </xf>
    <xf numFmtId="0" fontId="7" fillId="35" borderId="25" xfId="0" applyFont="1" applyFill="1" applyBorder="1" applyAlignment="1">
      <alignment horizontal="center" vertical="center"/>
    </xf>
    <xf numFmtId="0" fontId="7" fillId="35" borderId="26" xfId="0" applyFont="1" applyFill="1" applyBorder="1" applyAlignment="1">
      <alignment horizontal="center" vertical="center"/>
    </xf>
    <xf numFmtId="0" fontId="0" fillId="0" borderId="27" xfId="0" applyFont="1" applyBorder="1" applyAlignment="1">
      <alignment vertical="center"/>
    </xf>
    <xf numFmtId="0" fontId="7" fillId="0" borderId="28" xfId="0" applyFont="1" applyBorder="1" applyAlignment="1">
      <alignment horizontal="right" vertical="center"/>
    </xf>
    <xf numFmtId="0" fontId="7" fillId="0" borderId="22" xfId="0" applyFont="1" applyBorder="1" applyAlignment="1">
      <alignment horizontal="right" vertical="center"/>
    </xf>
    <xf numFmtId="0" fontId="7" fillId="0" borderId="29" xfId="0" applyFont="1" applyBorder="1" applyAlignment="1">
      <alignment horizontal="right" vertical="center"/>
    </xf>
    <xf numFmtId="0" fontId="17" fillId="0" borderId="0" xfId="0" applyFont="1" applyAlignment="1">
      <alignment horizontal="left" vertical="center"/>
    </xf>
    <xf numFmtId="0" fontId="5" fillId="0" borderId="0" xfId="0" applyFont="1" applyAlignment="1">
      <alignment horizontal="left" vertical="center"/>
    </xf>
  </cellXfs>
  <cellStyles count="116">
    <cellStyle name="Normal" xfId="0"/>
    <cellStyle name="Percent" xfId="15"/>
    <cellStyle name="Currency" xfId="16"/>
    <cellStyle name="Currency [0]" xfId="17"/>
    <cellStyle name="Comma" xfId="18"/>
    <cellStyle name="Comma [0]" xfId="19"/>
    <cellStyle name="Normální 2" xfId="20"/>
    <cellStyle name="Měna" xfId="21"/>
    <cellStyle name="Normální 14" xfId="22"/>
    <cellStyle name="Normální 16" xfId="23"/>
    <cellStyle name="Měna 2" xfId="24"/>
    <cellStyle name="Normální 2 3" xfId="25"/>
    <cellStyle name="Měna 3" xfId="26"/>
    <cellStyle name="Normální 14 2" xfId="27"/>
    <cellStyle name="Normální 16 2" xfId="28"/>
    <cellStyle name="Měna 2 2" xfId="29"/>
    <cellStyle name="Měna 4" xfId="30"/>
    <cellStyle name="Normální 14 3" xfId="31"/>
    <cellStyle name="Normální 16 3" xfId="32"/>
    <cellStyle name="Měna 2 3" xfId="33"/>
    <cellStyle name="Měna 3 2" xfId="34"/>
    <cellStyle name="Normální 14 2 2" xfId="35"/>
    <cellStyle name="Normální 16 2 2" xfId="36"/>
    <cellStyle name="Měna 2 2 2" xfId="37"/>
    <cellStyle name="Hypertextový odkaz 3" xfId="38"/>
    <cellStyle name="Procenta 2" xfId="39"/>
    <cellStyle name="_Ceník CBC - 03,2007" xfId="40"/>
    <cellStyle name="_Ceník CBC - 03,2007_zesilovače" xfId="41"/>
    <cellStyle name="20 % – Zvýraznění 1 2" xfId="42"/>
    <cellStyle name="20 % – Zvýraznění 2 2" xfId="43"/>
    <cellStyle name="20 % – Zvýraznění 3 2" xfId="44"/>
    <cellStyle name="20 % – Zvýraznění 4 2" xfId="45"/>
    <cellStyle name="20 % – Zvýraznění 5 2" xfId="46"/>
    <cellStyle name="20 % – Zvýraznění 6 2" xfId="47"/>
    <cellStyle name="40 % – Zvýraznění 1 2" xfId="48"/>
    <cellStyle name="40 % – Zvýraznění 2 2" xfId="49"/>
    <cellStyle name="40 % – Zvýraznění 3 2" xfId="50"/>
    <cellStyle name="40 % – Zvýraznění 4 2" xfId="51"/>
    <cellStyle name="40 % – Zvýraznění 5 2" xfId="52"/>
    <cellStyle name="40 % – Zvýraznění 6 2" xfId="53"/>
    <cellStyle name="60 % – Zvýraznění 1 2" xfId="54"/>
    <cellStyle name="60 % – Zvýraznění 2 2" xfId="55"/>
    <cellStyle name="60 % – Zvýraznění 3 2" xfId="56"/>
    <cellStyle name="60 % – Zvýraznění 4 2" xfId="57"/>
    <cellStyle name="60 % – Zvýraznění 5 2" xfId="58"/>
    <cellStyle name="60 % – Zvýraznění 6 2" xfId="59"/>
    <cellStyle name="Celkem 2" xfId="60"/>
    <cellStyle name="Comma [0]_laroux" xfId="61"/>
    <cellStyle name="Comma_laroux" xfId="62"/>
    <cellStyle name="Currency [0]_laroux" xfId="63"/>
    <cellStyle name="Currency_laroux" xfId="64"/>
    <cellStyle name="čárky 2" xfId="65"/>
    <cellStyle name="Dezimal [0]_Compiling Utility Macros" xfId="66"/>
    <cellStyle name="Dezimal_Compiling Utility Macros" xfId="67"/>
    <cellStyle name="Euro" xfId="68"/>
    <cellStyle name="Hypertextový odkaz 2" xfId="69"/>
    <cellStyle name="Špatně 2" xfId="70"/>
    <cellStyle name="KAPITOLA" xfId="71"/>
    <cellStyle name="Kontrolní buňka 2" xfId="72"/>
    <cellStyle name="lehký dolní okraj" xfId="73"/>
    <cellStyle name="MřížkaNormální" xfId="74"/>
    <cellStyle name="nadpis" xfId="75"/>
    <cellStyle name="Nadpis 1 2" xfId="76"/>
    <cellStyle name="Nadpis 2 2" xfId="77"/>
    <cellStyle name="Nadpis 3 2" xfId="78"/>
    <cellStyle name="Nadpis 4 2" xfId="79"/>
    <cellStyle name="Nadpis1" xfId="80"/>
    <cellStyle name="Nadpis1 1" xfId="81"/>
    <cellStyle name="Nadpis2" xfId="82"/>
    <cellStyle name="Nadpis3" xfId="83"/>
    <cellStyle name="Název 2" xfId="84"/>
    <cellStyle name="Název skupiny" xfId="85"/>
    <cellStyle name="Neutrální 2" xfId="86"/>
    <cellStyle name="Normal_0201axi2" xfId="87"/>
    <cellStyle name="Normale_NEWAY-£" xfId="88"/>
    <cellStyle name="normální 10" xfId="89"/>
    <cellStyle name="normální 10 2" xfId="90"/>
    <cellStyle name="normální 11" xfId="91"/>
    <cellStyle name="normální 12" xfId="92"/>
    <cellStyle name="normální 2 4" xfId="93"/>
    <cellStyle name="normální 2 2" xfId="94"/>
    <cellStyle name="normální 3" xfId="95"/>
    <cellStyle name="normální 4" xfId="96"/>
    <cellStyle name="normální 5" xfId="97"/>
    <cellStyle name="normální 6" xfId="98"/>
    <cellStyle name="normální 7" xfId="99"/>
    <cellStyle name="normální 8" xfId="100"/>
    <cellStyle name="normální 9" xfId="101"/>
    <cellStyle name="Normalny_Pr1taa2000A" xfId="102"/>
    <cellStyle name="ODDIL" xfId="103"/>
    <cellStyle name="POLOŽKA" xfId="104"/>
    <cellStyle name="PopisSystému" xfId="105"/>
    <cellStyle name="Poznámka 2" xfId="106"/>
    <cellStyle name="procent 2" xfId="107"/>
    <cellStyle name="Propojená buňka 2" xfId="108"/>
    <cellStyle name="Správně 2" xfId="109"/>
    <cellStyle name="Standard_Anpassen der Amortisation" xfId="110"/>
    <cellStyle name="Styl 1" xfId="111"/>
    <cellStyle name="Text upozornění 2" xfId="112"/>
    <cellStyle name="TYP ŘÁDKU_1" xfId="113"/>
    <cellStyle name="Vstup 2" xfId="114"/>
    <cellStyle name="Výpočet 2" xfId="115"/>
    <cellStyle name="Výstup 2" xfId="116"/>
    <cellStyle name="Vysvětlující text 2" xfId="117"/>
    <cellStyle name="Währung [0]_Compiling Utility Macros" xfId="118"/>
    <cellStyle name="Währung_Compiling Utility Macros" xfId="119"/>
    <cellStyle name="Zvýraznění 1 2" xfId="120"/>
    <cellStyle name="Zvýraznění 2 2" xfId="121"/>
    <cellStyle name="Zvýraznění 3 2" xfId="122"/>
    <cellStyle name="Zvýraznění 4 2" xfId="123"/>
    <cellStyle name="Zvýraznění 5 2" xfId="124"/>
    <cellStyle name="Zvýraznění 6 2" xfId="125"/>
    <cellStyle name="Normální 19" xfId="126"/>
    <cellStyle name="Měna 5" xfId="127"/>
    <cellStyle name="Normální 13" xfId="128"/>
    <cellStyle name="Normální 15" xfId="12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47625</xdr:rowOff>
    </xdr:from>
    <xdr:to>
      <xdr:col>3</xdr:col>
      <xdr:colOff>838200</xdr:colOff>
      <xdr:row>7</xdr:row>
      <xdr:rowOff>400050</xdr:rowOff>
    </xdr:to>
    <xdr:sp macro="" textlink="">
      <xdr:nvSpPr>
        <xdr:cNvPr id="6" name="TextovéPole 5"/>
        <xdr:cNvSpPr txBox="1"/>
      </xdr:nvSpPr>
      <xdr:spPr>
        <a:xfrm>
          <a:off x="790575" y="190500"/>
          <a:ext cx="8229600" cy="1476375"/>
        </a:xfrm>
        <a:prstGeom prst="rect">
          <a:avLst/>
        </a:prstGeom>
        <a:ln w="19050">
          <a:solidFill>
            <a:schemeClr val="accent2"/>
          </a:solidFill>
          <a:headEnd type="none"/>
          <a:tailEnd type="none"/>
        </a:ln>
        <a:effectLst>
          <a:outerShdw blurRad="50800" dist="38100" dir="5400000" sx="101000" sy="101000" algn="t" rotWithShape="0">
            <a:prstClr val="black">
              <a:alpha val="40000"/>
            </a:prstClr>
          </a:outerShdw>
        </a:effectLst>
      </xdr:spPr>
      <xdr:style>
        <a:lnRef idx="2">
          <a:schemeClr val="accent2"/>
        </a:lnRef>
        <a:fillRef idx="1">
          <a:schemeClr val="bg1"/>
        </a:fillRef>
        <a:effectRef idx="0">
          <a:schemeClr val="accent2"/>
        </a:effectRef>
        <a:fontRef idx="minor">
          <a:schemeClr val="tx1"/>
        </a:fontRef>
      </xdr:style>
      <xdr:txBody>
        <a:bodyPr vertOverflow="clip" horzOverflow="clip" wrap="square" rtlCol="0" anchor="ctr"/>
        <a:lstStyle/>
        <a:p>
          <a:pPr marL="0" indent="0">
            <a:lnSpc>
              <a:spcPct val="150000"/>
            </a:lnSpc>
          </a:pPr>
          <a:r>
            <a:rPr lang="cs-CZ" sz="1200">
              <a:ln>
                <a:noFill/>
              </a:ln>
              <a:solidFill>
                <a:sysClr val="windowText" lastClr="000000"/>
              </a:solidFill>
              <a:latin typeface="Arial CE" panose="020B0604020202020204" pitchFamily="34" charset="0"/>
              <a:ea typeface="+mn-ea"/>
              <a:cs typeface="Arial CE" panose="020B0604020202020204" pitchFamily="34" charset="0"/>
            </a:rPr>
            <a:t>Název investora: 	Slezská univerzita v Opavě	</a:t>
          </a:r>
        </a:p>
        <a:p>
          <a:pPr marL="0" indent="0">
            <a:lnSpc>
              <a:spcPct val="150000"/>
            </a:lnSpc>
          </a:pPr>
          <a:r>
            <a:rPr lang="cs-CZ" sz="1200">
              <a:ln>
                <a:noFill/>
              </a:ln>
              <a:solidFill>
                <a:sysClr val="windowText" lastClr="000000"/>
              </a:solidFill>
              <a:latin typeface="Arial CE" panose="020B0604020202020204" pitchFamily="34" charset="0"/>
              <a:ea typeface="+mn-ea"/>
              <a:cs typeface="Arial CE" panose="020B0604020202020204" pitchFamily="34" charset="0"/>
            </a:rPr>
            <a:t>Projekt:		Slezská univerzita v Opavě - vybavení AV technikou</a:t>
          </a:r>
        </a:p>
        <a:p>
          <a:pPr>
            <a:lnSpc>
              <a:spcPct val="150000"/>
            </a:lnSpc>
          </a:pPr>
          <a:r>
            <a:rPr lang="cs-CZ" sz="1200">
              <a:ln>
                <a:noFill/>
              </a:ln>
              <a:solidFill>
                <a:sysClr val="windowText" lastClr="000000"/>
              </a:solidFill>
              <a:latin typeface="Arial CE" panose="020B0604020202020204" pitchFamily="34" charset="0"/>
              <a:cs typeface="Arial CE" panose="020B0604020202020204" pitchFamily="34" charset="0"/>
            </a:rPr>
            <a:t>Zpracoval:		Antonín Turek, DiS, CTS</a:t>
          </a:r>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1"/>
  <sheetViews>
    <sheetView tabSelected="1" view="pageBreakPreview" zoomScale="145" zoomScaleSheetLayoutView="145" workbookViewId="0" topLeftCell="A1">
      <selection activeCell="E5" sqref="E5"/>
    </sheetView>
  </sheetViews>
  <sheetFormatPr defaultColWidth="9.125" defaultRowHeight="12.75"/>
  <cols>
    <col min="1" max="1" width="9.75390625" style="3" customWidth="1"/>
    <col min="2" max="2" width="80.25390625" style="3" customWidth="1"/>
    <col min="3" max="3" width="17.375" style="2" customWidth="1"/>
    <col min="4" max="4" width="13.00390625" style="4" customWidth="1"/>
    <col min="5" max="5" width="22.625" style="5" customWidth="1"/>
    <col min="6" max="6" width="15.125" style="3" customWidth="1"/>
    <col min="7" max="7" width="9.125" style="3" customWidth="1"/>
    <col min="8" max="8" width="9.375" style="3" bestFit="1" customWidth="1"/>
    <col min="9" max="16384" width="9.125" style="3" customWidth="1"/>
  </cols>
  <sheetData>
    <row r="1" spans="1:6" ht="11.25" customHeight="1">
      <c r="A1" s="175"/>
      <c r="B1" s="175"/>
      <c r="C1" s="175"/>
      <c r="D1" s="175"/>
      <c r="E1" s="175"/>
      <c r="F1" s="35"/>
    </row>
    <row r="2" spans="1:6" ht="9.75" customHeight="1">
      <c r="A2" s="175"/>
      <c r="B2" s="175"/>
      <c r="C2" s="175"/>
      <c r="D2" s="175"/>
      <c r="E2" s="175"/>
      <c r="F2" s="35"/>
    </row>
    <row r="3" spans="1:6" s="6" customFormat="1" ht="15.75">
      <c r="A3" s="36"/>
      <c r="B3" s="37"/>
      <c r="C3" s="182"/>
      <c r="D3" s="183"/>
      <c r="E3" s="36"/>
      <c r="F3" s="38"/>
    </row>
    <row r="4" spans="1:6" s="6" customFormat="1" ht="15.75">
      <c r="A4" s="36"/>
      <c r="B4" s="37"/>
      <c r="C4" s="182"/>
      <c r="D4" s="183"/>
      <c r="E4" s="36"/>
      <c r="F4" s="38"/>
    </row>
    <row r="5" spans="1:6" s="6" customFormat="1" ht="15.75">
      <c r="A5" s="36"/>
      <c r="B5" s="37"/>
      <c r="C5" s="182"/>
      <c r="D5" s="183"/>
      <c r="E5" s="36"/>
      <c r="F5" s="38"/>
    </row>
    <row r="6" spans="1:6" s="6" customFormat="1" ht="15.75">
      <c r="A6" s="36"/>
      <c r="B6" s="37"/>
      <c r="C6" s="182"/>
      <c r="D6" s="183"/>
      <c r="E6" s="36"/>
      <c r="F6" s="38"/>
    </row>
    <row r="7" spans="1:6" s="6" customFormat="1" ht="15.75">
      <c r="A7" s="36"/>
      <c r="B7" s="37"/>
      <c r="C7" s="182"/>
      <c r="D7" s="183"/>
      <c r="E7" s="36"/>
      <c r="F7" s="38"/>
    </row>
    <row r="8" spans="1:6" ht="47.25" customHeight="1" thickBot="1">
      <c r="A8" s="39"/>
      <c r="B8" s="39"/>
      <c r="C8" s="39"/>
      <c r="D8" s="39"/>
      <c r="E8" s="39"/>
      <c r="F8" s="35"/>
    </row>
    <row r="9" spans="1:5" s="1" customFormat="1" ht="26.25" thickBot="1">
      <c r="A9" s="8" t="s">
        <v>0</v>
      </c>
      <c r="B9" s="9" t="s">
        <v>1</v>
      </c>
      <c r="C9" s="9" t="s">
        <v>2</v>
      </c>
      <c r="D9" s="9" t="s">
        <v>3</v>
      </c>
      <c r="E9" s="10" t="s">
        <v>4</v>
      </c>
    </row>
    <row r="10" spans="1:5" s="1" customFormat="1" ht="21" customHeight="1">
      <c r="A10" s="176" t="s">
        <v>7</v>
      </c>
      <c r="B10" s="177"/>
      <c r="C10" s="177"/>
      <c r="D10" s="177"/>
      <c r="E10" s="178"/>
    </row>
    <row r="11" spans="1:6" s="7" customFormat="1" ht="27" customHeight="1">
      <c r="A11" s="17">
        <v>1</v>
      </c>
      <c r="B11" s="156" t="str">
        <f>'Bezručovo nám.13'!C3</f>
        <v>Slezská univerzita Opava - Bezručuvo náměstí 13</v>
      </c>
      <c r="C11" s="165">
        <f>'Bezručovo nám.13'!J486</f>
        <v>0</v>
      </c>
      <c r="D11" s="17">
        <v>1</v>
      </c>
      <c r="E11" s="165">
        <f aca="true" t="shared" si="0" ref="E11">C11*D11</f>
        <v>0</v>
      </c>
      <c r="F11" s="41"/>
    </row>
    <row r="12" spans="1:6" s="64" customFormat="1" ht="27" customHeight="1">
      <c r="A12" s="166">
        <v>2</v>
      </c>
      <c r="B12" s="167" t="str">
        <f>'Hradecká 17'!C3</f>
        <v>Slezská univerzita Opava - Hradecká 17</v>
      </c>
      <c r="C12" s="100">
        <f>'Hradecká 17'!J357</f>
        <v>0</v>
      </c>
      <c r="D12" s="166">
        <v>1</v>
      </c>
      <c r="E12" s="100">
        <f aca="true" t="shared" si="1" ref="E12:E13">C12*D12</f>
        <v>0</v>
      </c>
      <c r="F12" s="65"/>
    </row>
    <row r="13" spans="1:6" s="64" customFormat="1" ht="27" customHeight="1">
      <c r="A13" s="166">
        <v>3</v>
      </c>
      <c r="B13" s="167" t="str">
        <f>'Masarykova Třída 37'!C3</f>
        <v>Slezská univerzita Opava - Masarykova Třida 37</v>
      </c>
      <c r="C13" s="100">
        <f>'Masarykova Třída 37'!J393</f>
        <v>0</v>
      </c>
      <c r="D13" s="166">
        <v>1</v>
      </c>
      <c r="E13" s="100">
        <f t="shared" si="1"/>
        <v>0</v>
      </c>
      <c r="F13" s="65"/>
    </row>
    <row r="14" spans="1:5" s="1" customFormat="1" ht="26.25" customHeight="1" thickBot="1">
      <c r="A14" s="179" t="s">
        <v>8</v>
      </c>
      <c r="B14" s="180"/>
      <c r="C14" s="180"/>
      <c r="D14" s="181"/>
      <c r="E14" s="149">
        <f>SUM(E11:E13)</f>
        <v>0</v>
      </c>
    </row>
    <row r="15" spans="1:6" ht="12.75">
      <c r="A15" s="1"/>
      <c r="B15" s="1"/>
      <c r="C15" s="42"/>
      <c r="D15" s="43"/>
      <c r="E15" s="44"/>
      <c r="F15" s="40"/>
    </row>
    <row r="16" spans="1:6" ht="12.75">
      <c r="A16" s="14"/>
      <c r="B16" s="7"/>
      <c r="C16" s="7"/>
      <c r="D16" s="43"/>
      <c r="E16" s="44"/>
      <c r="F16" s="40"/>
    </row>
    <row r="17" spans="1:6" ht="12.75">
      <c r="A17" s="14" t="s">
        <v>19</v>
      </c>
      <c r="B17" s="7"/>
      <c r="C17" s="7"/>
      <c r="D17" s="43"/>
      <c r="E17" s="44"/>
      <c r="F17" s="40"/>
    </row>
    <row r="18" spans="1:6" ht="12.75">
      <c r="A18" s="14" t="s">
        <v>20</v>
      </c>
      <c r="B18" s="7"/>
      <c r="C18" s="7"/>
      <c r="D18" s="43"/>
      <c r="E18" s="44"/>
      <c r="F18" s="40"/>
    </row>
    <row r="19" spans="1:6" ht="12.75">
      <c r="A19" s="14" t="s">
        <v>21</v>
      </c>
      <c r="B19" s="7"/>
      <c r="C19" s="7"/>
      <c r="D19" s="43"/>
      <c r="E19" s="45"/>
      <c r="F19" s="40"/>
    </row>
    <row r="21" ht="12.75">
      <c r="B21" s="1"/>
    </row>
  </sheetData>
  <sheetProtection formatCells="0" formatColumns="0" formatRows="0" insertColumns="0" insertRows="0" insertHyperlinks="0" deleteColumns="0" deleteRows="0" sort="0" autoFilter="0" pivotTables="0"/>
  <mergeCells count="9">
    <mergeCell ref="A1:E1"/>
    <mergeCell ref="A10:E10"/>
    <mergeCell ref="A14:D14"/>
    <mergeCell ref="A2:E2"/>
    <mergeCell ref="C3:D3"/>
    <mergeCell ref="C4:D4"/>
    <mergeCell ref="C5:D5"/>
    <mergeCell ref="C6:D6"/>
    <mergeCell ref="C7:D7"/>
  </mergeCells>
  <printOptions/>
  <pageMargins left="0.25" right="0.25" top="0.75" bottom="0.75" header="0.3" footer="0.3"/>
  <pageSetup fitToHeight="1" fitToWidth="1" horizontalDpi="600" verticalDpi="600" orientation="landscape" paperSize="9"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00102615356"/>
    <outlinePr summaryBelow="0"/>
    <pageSetUpPr fitToPage="1"/>
  </sheetPr>
  <dimension ref="A1:J486"/>
  <sheetViews>
    <sheetView view="pageBreakPreview" zoomScale="85" zoomScaleSheetLayoutView="85" workbookViewId="0" topLeftCell="A1">
      <pane ySplit="4" topLeftCell="A124" activePane="bottomLeft" state="frozen"/>
      <selection pane="bottomLeft" activeCell="D480" sqref="D480:E480"/>
    </sheetView>
  </sheetViews>
  <sheetFormatPr defaultColWidth="9.125" defaultRowHeight="12.75" outlineLevelRow="1"/>
  <cols>
    <col min="1" max="1" width="8.625" style="11" customWidth="1"/>
    <col min="2" max="2" width="5.25390625" style="11" hidden="1" customWidth="1"/>
    <col min="3" max="3" width="18.25390625" style="11" customWidth="1"/>
    <col min="4" max="4" width="14.875" style="11" customWidth="1"/>
    <col min="5" max="5" width="17.00390625" style="12" customWidth="1"/>
    <col min="6" max="6" width="110.875" style="11" customWidth="1"/>
    <col min="7" max="7" width="8.00390625" style="13" customWidth="1"/>
    <col min="8" max="8" width="6.75390625" style="13" customWidth="1"/>
    <col min="9" max="9" width="18.25390625" style="11" customWidth="1"/>
    <col min="10" max="10" width="20.75390625" style="11" customWidth="1"/>
    <col min="11" max="16384" width="9.125" style="11" customWidth="1"/>
  </cols>
  <sheetData>
    <row r="1" spans="3:10" s="15" customFormat="1" ht="13.5" customHeight="1">
      <c r="C1" s="46"/>
      <c r="D1" s="46"/>
      <c r="E1" s="46"/>
      <c r="F1" s="46"/>
      <c r="G1" s="46"/>
      <c r="H1" s="46"/>
      <c r="I1" s="46"/>
      <c r="J1" s="46"/>
    </row>
    <row r="2" spans="1:10" s="15" customFormat="1" ht="57.75" customHeight="1">
      <c r="A2" s="47" t="s">
        <v>0</v>
      </c>
      <c r="B2" s="47" t="s">
        <v>15</v>
      </c>
      <c r="C2" s="47" t="s">
        <v>5</v>
      </c>
      <c r="D2" s="48" t="s">
        <v>13</v>
      </c>
      <c r="E2" s="48" t="s">
        <v>16</v>
      </c>
      <c r="F2" s="48" t="s">
        <v>18</v>
      </c>
      <c r="G2" s="49" t="s">
        <v>17</v>
      </c>
      <c r="H2" s="49" t="s">
        <v>12</v>
      </c>
      <c r="I2" s="48" t="s">
        <v>2</v>
      </c>
      <c r="J2" s="48" t="s">
        <v>14</v>
      </c>
    </row>
    <row r="3" spans="1:10" s="15" customFormat="1" ht="18" customHeight="1">
      <c r="A3" s="50"/>
      <c r="B3" s="51"/>
      <c r="C3" s="52" t="s">
        <v>58</v>
      </c>
      <c r="D3" s="51"/>
      <c r="E3" s="51"/>
      <c r="F3" s="51"/>
      <c r="G3" s="51"/>
      <c r="H3" s="51"/>
      <c r="I3" s="51"/>
      <c r="J3" s="51"/>
    </row>
    <row r="4" spans="1:10" s="15" customFormat="1" ht="18" customHeight="1">
      <c r="A4" s="73"/>
      <c r="B4" s="74"/>
      <c r="C4" s="75"/>
      <c r="D4" s="74"/>
      <c r="E4" s="74"/>
      <c r="F4" s="74"/>
      <c r="G4" s="74"/>
      <c r="H4" s="74"/>
      <c r="I4" s="74"/>
      <c r="J4" s="74"/>
    </row>
    <row r="5" spans="1:10" s="15" customFormat="1" ht="18" customHeight="1">
      <c r="A5" s="19"/>
      <c r="B5" s="20"/>
      <c r="C5" s="21" t="s">
        <v>82</v>
      </c>
      <c r="D5" s="20"/>
      <c r="E5" s="20"/>
      <c r="F5" s="20"/>
      <c r="G5" s="20"/>
      <c r="H5" s="20"/>
      <c r="I5" s="20"/>
      <c r="J5" s="22">
        <f>SUM(J6:J34)</f>
        <v>0</v>
      </c>
    </row>
    <row r="6" spans="1:10" ht="132" customHeight="1">
      <c r="A6" s="77">
        <v>1</v>
      </c>
      <c r="B6" s="29"/>
      <c r="C6" s="76" t="s">
        <v>155</v>
      </c>
      <c r="D6" s="76"/>
      <c r="E6" s="76"/>
      <c r="F6" s="71" t="s">
        <v>59</v>
      </c>
      <c r="G6" s="77" t="s">
        <v>6</v>
      </c>
      <c r="H6" s="168">
        <v>1</v>
      </c>
      <c r="I6" s="72"/>
      <c r="J6" s="72">
        <f>H6*I6</f>
        <v>0</v>
      </c>
    </row>
    <row r="7" spans="1:10" ht="59.25" customHeight="1">
      <c r="A7" s="77">
        <v>2</v>
      </c>
      <c r="B7" s="78"/>
      <c r="C7" s="76" t="s">
        <v>56</v>
      </c>
      <c r="D7" s="76"/>
      <c r="E7" s="76"/>
      <c r="F7" s="25" t="s">
        <v>60</v>
      </c>
      <c r="G7" s="77" t="s">
        <v>6</v>
      </c>
      <c r="H7" s="168">
        <v>1</v>
      </c>
      <c r="I7" s="72"/>
      <c r="J7" s="72">
        <f>H7*I7</f>
        <v>0</v>
      </c>
    </row>
    <row r="8" spans="1:10" s="16" customFormat="1" ht="50.25" customHeight="1">
      <c r="A8" s="77">
        <v>3</v>
      </c>
      <c r="B8" s="70"/>
      <c r="C8" s="81" t="s">
        <v>64</v>
      </c>
      <c r="D8" s="82"/>
      <c r="E8" s="82"/>
      <c r="F8" s="80" t="s">
        <v>65</v>
      </c>
      <c r="G8" s="18" t="s">
        <v>6</v>
      </c>
      <c r="H8" s="169">
        <v>1</v>
      </c>
      <c r="I8" s="83"/>
      <c r="J8" s="91">
        <f aca="true" t="shared" si="0" ref="J8:J14">I8*H8</f>
        <v>0</v>
      </c>
    </row>
    <row r="9" spans="1:10" ht="47.25" customHeight="1">
      <c r="A9" s="77">
        <v>4</v>
      </c>
      <c r="B9" s="29"/>
      <c r="C9" s="76" t="s">
        <v>66</v>
      </c>
      <c r="D9" s="76"/>
      <c r="E9" s="82"/>
      <c r="F9" s="67" t="s">
        <v>67</v>
      </c>
      <c r="G9" s="77" t="s">
        <v>6</v>
      </c>
      <c r="H9" s="168">
        <v>1</v>
      </c>
      <c r="I9" s="72"/>
      <c r="J9" s="72">
        <f t="shared" si="0"/>
        <v>0</v>
      </c>
    </row>
    <row r="10" spans="1:10" s="112" customFormat="1" ht="133.5" customHeight="1">
      <c r="A10" s="77">
        <v>5</v>
      </c>
      <c r="B10" s="173"/>
      <c r="C10" s="106" t="s">
        <v>61</v>
      </c>
      <c r="D10" s="106"/>
      <c r="E10" s="107"/>
      <c r="F10" s="109" t="s">
        <v>273</v>
      </c>
      <c r="G10" s="110" t="s">
        <v>6</v>
      </c>
      <c r="H10" s="110">
        <v>1</v>
      </c>
      <c r="I10" s="111"/>
      <c r="J10" s="111">
        <f t="shared" si="0"/>
        <v>0</v>
      </c>
    </row>
    <row r="11" spans="1:10" s="26" customFormat="1" ht="24" customHeight="1">
      <c r="A11" s="77">
        <v>6</v>
      </c>
      <c r="B11" s="33"/>
      <c r="C11" s="28" t="s">
        <v>38</v>
      </c>
      <c r="D11" s="28"/>
      <c r="E11" s="34"/>
      <c r="F11" s="25" t="s">
        <v>69</v>
      </c>
      <c r="G11" s="24" t="s">
        <v>6</v>
      </c>
      <c r="H11" s="110">
        <v>1</v>
      </c>
      <c r="I11" s="60"/>
      <c r="J11" s="60">
        <f t="shared" si="0"/>
        <v>0</v>
      </c>
    </row>
    <row r="12" spans="1:10" s="26" customFormat="1" ht="24" customHeight="1">
      <c r="A12" s="77">
        <v>7</v>
      </c>
      <c r="B12" s="32"/>
      <c r="C12" s="28" t="s">
        <v>31</v>
      </c>
      <c r="D12" s="28"/>
      <c r="E12" s="34"/>
      <c r="F12" s="25" t="s">
        <v>37</v>
      </c>
      <c r="G12" s="24" t="s">
        <v>6</v>
      </c>
      <c r="H12" s="110">
        <v>1</v>
      </c>
      <c r="I12" s="60"/>
      <c r="J12" s="60">
        <f t="shared" si="0"/>
        <v>0</v>
      </c>
    </row>
    <row r="13" spans="1:10" s="26" customFormat="1" ht="24" customHeight="1">
      <c r="A13" s="77">
        <v>8</v>
      </c>
      <c r="B13" s="32"/>
      <c r="C13" s="28" t="s">
        <v>55</v>
      </c>
      <c r="D13" s="28"/>
      <c r="E13" s="34"/>
      <c r="F13" s="25" t="s">
        <v>32</v>
      </c>
      <c r="G13" s="24" t="s">
        <v>6</v>
      </c>
      <c r="H13" s="110">
        <v>1</v>
      </c>
      <c r="I13" s="60"/>
      <c r="J13" s="60">
        <f t="shared" si="0"/>
        <v>0</v>
      </c>
    </row>
    <row r="14" spans="1:10" s="16" customFormat="1" ht="33.75" customHeight="1">
      <c r="A14" s="77">
        <v>9</v>
      </c>
      <c r="B14" s="70"/>
      <c r="C14" s="79" t="s">
        <v>70</v>
      </c>
      <c r="D14" s="86"/>
      <c r="E14" s="86"/>
      <c r="F14" s="69" t="s">
        <v>71</v>
      </c>
      <c r="G14" s="89" t="s">
        <v>6</v>
      </c>
      <c r="H14" s="171">
        <v>1</v>
      </c>
      <c r="I14" s="90"/>
      <c r="J14" s="91">
        <f t="shared" si="0"/>
        <v>0</v>
      </c>
    </row>
    <row r="15" spans="1:10" ht="107.25" customHeight="1">
      <c r="A15" s="77">
        <v>10</v>
      </c>
      <c r="B15" s="78"/>
      <c r="C15" s="76" t="s">
        <v>62</v>
      </c>
      <c r="D15" s="76"/>
      <c r="E15" s="76"/>
      <c r="F15" s="71" t="s">
        <v>63</v>
      </c>
      <c r="G15" s="77" t="s">
        <v>6</v>
      </c>
      <c r="H15" s="168">
        <v>1</v>
      </c>
      <c r="I15" s="72"/>
      <c r="J15" s="72">
        <f>H15*I15</f>
        <v>0</v>
      </c>
    </row>
    <row r="16" spans="1:10" ht="49.5" customHeight="1">
      <c r="A16" s="77">
        <v>11</v>
      </c>
      <c r="B16" s="85"/>
      <c r="C16" s="53" t="s">
        <v>57</v>
      </c>
      <c r="D16" s="54"/>
      <c r="E16" s="87"/>
      <c r="F16" s="68" t="s">
        <v>68</v>
      </c>
      <c r="G16" s="88" t="s">
        <v>6</v>
      </c>
      <c r="H16" s="168">
        <v>1</v>
      </c>
      <c r="I16" s="72"/>
      <c r="J16" s="72">
        <f aca="true" t="shared" si="1" ref="J16:J34">I16*H16</f>
        <v>0</v>
      </c>
    </row>
    <row r="17" spans="1:10" s="63" customFormat="1" ht="44.25" customHeight="1">
      <c r="A17" s="77">
        <v>12</v>
      </c>
      <c r="B17" s="62"/>
      <c r="C17" s="55" t="s">
        <v>74</v>
      </c>
      <c r="D17" s="55"/>
      <c r="E17" s="61"/>
      <c r="F17" s="67" t="s">
        <v>75</v>
      </c>
      <c r="G17" s="66" t="s">
        <v>6</v>
      </c>
      <c r="H17" s="170">
        <v>1</v>
      </c>
      <c r="I17" s="58"/>
      <c r="J17" s="58">
        <f t="shared" si="1"/>
        <v>0</v>
      </c>
    </row>
    <row r="18" spans="1:10" s="27" customFormat="1" ht="57.75" customHeight="1">
      <c r="A18" s="77">
        <v>13</v>
      </c>
      <c r="B18" s="30"/>
      <c r="C18" s="92" t="s">
        <v>72</v>
      </c>
      <c r="D18" s="92"/>
      <c r="E18" s="93"/>
      <c r="F18" s="94" t="s">
        <v>77</v>
      </c>
      <c r="G18" s="88" t="s">
        <v>6</v>
      </c>
      <c r="H18" s="77">
        <v>1</v>
      </c>
      <c r="I18" s="95"/>
      <c r="J18" s="95">
        <f t="shared" si="1"/>
        <v>0</v>
      </c>
    </row>
    <row r="19" spans="1:10" s="27" customFormat="1" ht="69.75" customHeight="1">
      <c r="A19" s="77">
        <v>14</v>
      </c>
      <c r="B19" s="30"/>
      <c r="C19" s="92" t="s">
        <v>73</v>
      </c>
      <c r="D19" s="92"/>
      <c r="E19" s="116"/>
      <c r="F19" s="68" t="s">
        <v>272</v>
      </c>
      <c r="G19" s="117" t="s">
        <v>6</v>
      </c>
      <c r="H19" s="66">
        <v>1</v>
      </c>
      <c r="I19" s="118"/>
      <c r="J19" s="118">
        <f t="shared" si="1"/>
        <v>0</v>
      </c>
    </row>
    <row r="20" spans="1:10" s="16" customFormat="1" ht="29.1" customHeight="1">
      <c r="A20" s="77">
        <v>15</v>
      </c>
      <c r="B20" s="70"/>
      <c r="C20" s="62" t="s">
        <v>29</v>
      </c>
      <c r="D20" s="86"/>
      <c r="E20" s="86"/>
      <c r="F20" s="120" t="s">
        <v>274</v>
      </c>
      <c r="G20" s="89" t="s">
        <v>6</v>
      </c>
      <c r="H20" s="89">
        <v>1</v>
      </c>
      <c r="I20" s="90"/>
      <c r="J20" s="91">
        <f t="shared" si="1"/>
        <v>0</v>
      </c>
    </row>
    <row r="21" spans="1:10" ht="33" customHeight="1">
      <c r="A21" s="77">
        <v>16</v>
      </c>
      <c r="B21" s="85"/>
      <c r="C21" s="97" t="s">
        <v>41</v>
      </c>
      <c r="D21" s="98"/>
      <c r="E21" s="93"/>
      <c r="F21" s="68" t="s">
        <v>76</v>
      </c>
      <c r="G21" s="88" t="s">
        <v>6</v>
      </c>
      <c r="H21" s="77">
        <v>1</v>
      </c>
      <c r="I21" s="72"/>
      <c r="J21" s="72">
        <f t="shared" si="1"/>
        <v>0</v>
      </c>
    </row>
    <row r="22" spans="1:10" s="26" customFormat="1" ht="31.5" customHeight="1">
      <c r="A22" s="77">
        <v>17</v>
      </c>
      <c r="B22" s="33"/>
      <c r="C22" s="28" t="s">
        <v>53</v>
      </c>
      <c r="D22" s="28"/>
      <c r="E22" s="34"/>
      <c r="F22" s="25" t="s">
        <v>33</v>
      </c>
      <c r="G22" s="24" t="s">
        <v>6</v>
      </c>
      <c r="H22" s="24">
        <v>5</v>
      </c>
      <c r="I22" s="60"/>
      <c r="J22" s="60">
        <f t="shared" si="1"/>
        <v>0</v>
      </c>
    </row>
    <row r="23" spans="1:10" s="26" customFormat="1" ht="31.5" customHeight="1">
      <c r="A23" s="77">
        <v>18</v>
      </c>
      <c r="B23" s="33"/>
      <c r="C23" s="28" t="s">
        <v>27</v>
      </c>
      <c r="D23" s="28"/>
      <c r="E23" s="34"/>
      <c r="F23" s="25" t="s">
        <v>80</v>
      </c>
      <c r="G23" s="24" t="s">
        <v>6</v>
      </c>
      <c r="H23" s="24">
        <v>1</v>
      </c>
      <c r="I23" s="60"/>
      <c r="J23" s="60">
        <f t="shared" si="1"/>
        <v>0</v>
      </c>
    </row>
    <row r="24" spans="1:10" s="26" customFormat="1" ht="24" customHeight="1">
      <c r="A24" s="77">
        <v>19</v>
      </c>
      <c r="B24" s="31"/>
      <c r="C24" s="28" t="s">
        <v>28</v>
      </c>
      <c r="D24" s="28"/>
      <c r="E24" s="34"/>
      <c r="F24" s="25" t="s">
        <v>30</v>
      </c>
      <c r="G24" s="24" t="s">
        <v>9</v>
      </c>
      <c r="H24" s="24">
        <v>10</v>
      </c>
      <c r="I24" s="60"/>
      <c r="J24" s="60">
        <f t="shared" si="1"/>
        <v>0</v>
      </c>
    </row>
    <row r="25" spans="1:10" s="26" customFormat="1" ht="24" customHeight="1">
      <c r="A25" s="77">
        <v>20</v>
      </c>
      <c r="B25" s="31"/>
      <c r="C25" s="28" t="s">
        <v>54</v>
      </c>
      <c r="D25" s="28"/>
      <c r="E25" s="34"/>
      <c r="F25" s="25" t="s">
        <v>81</v>
      </c>
      <c r="G25" s="24" t="s">
        <v>9</v>
      </c>
      <c r="H25" s="24">
        <v>20</v>
      </c>
      <c r="I25" s="60"/>
      <c r="J25" s="60">
        <f t="shared" si="1"/>
        <v>0</v>
      </c>
    </row>
    <row r="26" spans="1:10" s="26" customFormat="1" ht="24" customHeight="1">
      <c r="A26" s="77">
        <v>21</v>
      </c>
      <c r="B26" s="102"/>
      <c r="C26" s="28" t="s">
        <v>43</v>
      </c>
      <c r="D26" s="28"/>
      <c r="E26" s="34"/>
      <c r="F26" s="104" t="s">
        <v>79</v>
      </c>
      <c r="G26" s="24" t="s">
        <v>6</v>
      </c>
      <c r="H26" s="24">
        <v>2</v>
      </c>
      <c r="I26" s="60"/>
      <c r="J26" s="60">
        <f t="shared" si="1"/>
        <v>0</v>
      </c>
    </row>
    <row r="27" spans="1:10" s="26" customFormat="1" ht="24" customHeight="1">
      <c r="A27" s="77">
        <v>22</v>
      </c>
      <c r="B27" s="33"/>
      <c r="C27" s="99" t="s">
        <v>44</v>
      </c>
      <c r="D27" s="28"/>
      <c r="E27" s="34"/>
      <c r="F27" s="34" t="s">
        <v>45</v>
      </c>
      <c r="G27" s="17" t="s">
        <v>6</v>
      </c>
      <c r="H27" s="17">
        <v>1</v>
      </c>
      <c r="I27" s="101"/>
      <c r="J27" s="101">
        <f t="shared" si="1"/>
        <v>0</v>
      </c>
    </row>
    <row r="28" spans="1:10" s="26" customFormat="1" ht="24" customHeight="1">
      <c r="A28" s="77">
        <v>23</v>
      </c>
      <c r="B28" s="33"/>
      <c r="C28" s="28" t="s">
        <v>40</v>
      </c>
      <c r="D28" s="28"/>
      <c r="E28" s="34"/>
      <c r="F28" s="25" t="s">
        <v>78</v>
      </c>
      <c r="G28" s="24" t="s">
        <v>6</v>
      </c>
      <c r="H28" s="24">
        <v>6</v>
      </c>
      <c r="I28" s="60"/>
      <c r="J28" s="60">
        <f t="shared" si="1"/>
        <v>0</v>
      </c>
    </row>
    <row r="29" spans="1:10" s="26" customFormat="1" ht="24" customHeight="1">
      <c r="A29" s="77">
        <v>24</v>
      </c>
      <c r="B29" s="33"/>
      <c r="C29" s="28" t="s">
        <v>88</v>
      </c>
      <c r="D29" s="28"/>
      <c r="E29" s="34"/>
      <c r="F29" s="25" t="s">
        <v>89</v>
      </c>
      <c r="G29" s="24" t="s">
        <v>9</v>
      </c>
      <c r="H29" s="24">
        <v>10</v>
      </c>
      <c r="I29" s="60"/>
      <c r="J29" s="60">
        <f t="shared" si="1"/>
        <v>0</v>
      </c>
    </row>
    <row r="30" spans="1:10" s="26" customFormat="1" ht="24" customHeight="1">
      <c r="A30" s="77">
        <v>25</v>
      </c>
      <c r="B30" s="33"/>
      <c r="C30" s="28" t="s">
        <v>26</v>
      </c>
      <c r="D30" s="28"/>
      <c r="E30" s="34"/>
      <c r="F30" s="25" t="s">
        <v>87</v>
      </c>
      <c r="G30" s="24" t="s">
        <v>22</v>
      </c>
      <c r="H30" s="24">
        <v>1</v>
      </c>
      <c r="I30" s="60"/>
      <c r="J30" s="60">
        <f t="shared" si="1"/>
        <v>0</v>
      </c>
    </row>
    <row r="31" spans="1:10" s="26" customFormat="1" ht="24" customHeight="1">
      <c r="A31" s="77">
        <v>26</v>
      </c>
      <c r="B31" s="33"/>
      <c r="C31" s="28" t="s">
        <v>85</v>
      </c>
      <c r="D31" s="28" t="s">
        <v>282</v>
      </c>
      <c r="E31" s="34" t="s">
        <v>282</v>
      </c>
      <c r="F31" s="25" t="s">
        <v>205</v>
      </c>
      <c r="G31" s="24" t="s">
        <v>9</v>
      </c>
      <c r="H31" s="24">
        <v>1</v>
      </c>
      <c r="I31" s="60"/>
      <c r="J31" s="60">
        <f t="shared" si="1"/>
        <v>0</v>
      </c>
    </row>
    <row r="32" spans="1:10" s="112" customFormat="1" ht="30.75" customHeight="1">
      <c r="A32" s="77">
        <v>27</v>
      </c>
      <c r="B32" s="108"/>
      <c r="C32" s="106" t="s">
        <v>90</v>
      </c>
      <c r="D32" s="28" t="s">
        <v>282</v>
      </c>
      <c r="E32" s="34" t="s">
        <v>282</v>
      </c>
      <c r="F32" s="109" t="s">
        <v>91</v>
      </c>
      <c r="G32" s="110" t="s">
        <v>9</v>
      </c>
      <c r="H32" s="110">
        <v>10</v>
      </c>
      <c r="I32" s="111"/>
      <c r="J32" s="111">
        <f t="shared" si="1"/>
        <v>0</v>
      </c>
    </row>
    <row r="33" spans="1:10" s="16" customFormat="1" ht="24" customHeight="1">
      <c r="A33" s="77">
        <v>28</v>
      </c>
      <c r="B33" s="33"/>
      <c r="C33" s="28" t="s">
        <v>23</v>
      </c>
      <c r="D33" s="28" t="s">
        <v>282</v>
      </c>
      <c r="E33" s="34" t="s">
        <v>282</v>
      </c>
      <c r="F33" s="25" t="s">
        <v>92</v>
      </c>
      <c r="G33" s="24" t="s">
        <v>6</v>
      </c>
      <c r="H33" s="24">
        <v>1</v>
      </c>
      <c r="I33" s="60"/>
      <c r="J33" s="60">
        <f t="shared" si="1"/>
        <v>0</v>
      </c>
    </row>
    <row r="34" spans="1:10" s="56" customFormat="1" ht="31.5" customHeight="1" outlineLevel="1">
      <c r="A34" s="77">
        <v>29</v>
      </c>
      <c r="B34" s="23"/>
      <c r="C34" s="55" t="s">
        <v>11</v>
      </c>
      <c r="D34" s="28" t="s">
        <v>282</v>
      </c>
      <c r="E34" s="34" t="s">
        <v>282</v>
      </c>
      <c r="F34" s="67" t="s">
        <v>276</v>
      </c>
      <c r="G34" s="66" t="s">
        <v>10</v>
      </c>
      <c r="H34" s="66">
        <v>1</v>
      </c>
      <c r="I34" s="58"/>
      <c r="J34" s="58">
        <f t="shared" si="1"/>
        <v>0</v>
      </c>
    </row>
    <row r="35" spans="1:10" s="15" customFormat="1" ht="18" customHeight="1">
      <c r="A35" s="77">
        <v>30</v>
      </c>
      <c r="B35" s="20"/>
      <c r="C35" s="21" t="s">
        <v>83</v>
      </c>
      <c r="D35" s="20"/>
      <c r="E35" s="20"/>
      <c r="F35" s="20"/>
      <c r="G35" s="20"/>
      <c r="H35" s="20"/>
      <c r="I35" s="20"/>
      <c r="J35" s="22">
        <f>SUM(J36:J64)</f>
        <v>0</v>
      </c>
    </row>
    <row r="36" spans="1:10" ht="132" customHeight="1">
      <c r="A36" s="77">
        <v>31</v>
      </c>
      <c r="B36" s="29"/>
      <c r="C36" s="76" t="s">
        <v>155</v>
      </c>
      <c r="D36" s="76"/>
      <c r="E36" s="76"/>
      <c r="F36" s="71" t="s">
        <v>59</v>
      </c>
      <c r="G36" s="77" t="s">
        <v>6</v>
      </c>
      <c r="H36" s="77">
        <v>1</v>
      </c>
      <c r="I36" s="72"/>
      <c r="J36" s="72">
        <f>H36*I36</f>
        <v>0</v>
      </c>
    </row>
    <row r="37" spans="1:10" ht="59.25" customHeight="1">
      <c r="A37" s="77">
        <v>32</v>
      </c>
      <c r="B37" s="78"/>
      <c r="C37" s="76" t="s">
        <v>56</v>
      </c>
      <c r="D37" s="76"/>
      <c r="E37" s="76"/>
      <c r="F37" s="25" t="s">
        <v>60</v>
      </c>
      <c r="G37" s="77" t="s">
        <v>6</v>
      </c>
      <c r="H37" s="77">
        <v>1</v>
      </c>
      <c r="I37" s="72"/>
      <c r="J37" s="72">
        <f>H37*I37</f>
        <v>0</v>
      </c>
    </row>
    <row r="38" spans="1:10" s="16" customFormat="1" ht="50.25" customHeight="1">
      <c r="A38" s="77">
        <v>33</v>
      </c>
      <c r="B38" s="70"/>
      <c r="C38" s="81" t="s">
        <v>64</v>
      </c>
      <c r="D38" s="82"/>
      <c r="E38" s="82"/>
      <c r="F38" s="80" t="s">
        <v>65</v>
      </c>
      <c r="G38" s="18" t="s">
        <v>6</v>
      </c>
      <c r="H38" s="18">
        <v>1</v>
      </c>
      <c r="I38" s="83"/>
      <c r="J38" s="91">
        <f aca="true" t="shared" si="2" ref="J38:J44">I38*H38</f>
        <v>0</v>
      </c>
    </row>
    <row r="39" spans="1:10" ht="47.25" customHeight="1">
      <c r="A39" s="77">
        <v>34</v>
      </c>
      <c r="B39" s="29"/>
      <c r="C39" s="76" t="s">
        <v>66</v>
      </c>
      <c r="D39" s="76"/>
      <c r="E39" s="82"/>
      <c r="F39" s="67" t="s">
        <v>67</v>
      </c>
      <c r="G39" s="77" t="s">
        <v>6</v>
      </c>
      <c r="H39" s="77">
        <v>1</v>
      </c>
      <c r="I39" s="72"/>
      <c r="J39" s="72">
        <f t="shared" si="2"/>
        <v>0</v>
      </c>
    </row>
    <row r="40" spans="1:10" s="112" customFormat="1" ht="133.5" customHeight="1">
      <c r="A40" s="77">
        <v>35</v>
      </c>
      <c r="B40" s="173"/>
      <c r="C40" s="106" t="s">
        <v>61</v>
      </c>
      <c r="D40" s="106"/>
      <c r="E40" s="107"/>
      <c r="F40" s="109" t="s">
        <v>273</v>
      </c>
      <c r="G40" s="110" t="s">
        <v>6</v>
      </c>
      <c r="H40" s="110">
        <v>1</v>
      </c>
      <c r="I40" s="111"/>
      <c r="J40" s="111">
        <f t="shared" si="2"/>
        <v>0</v>
      </c>
    </row>
    <row r="41" spans="1:10" s="26" customFormat="1" ht="24" customHeight="1">
      <c r="A41" s="77">
        <v>36</v>
      </c>
      <c r="B41" s="33"/>
      <c r="C41" s="28" t="s">
        <v>38</v>
      </c>
      <c r="D41" s="28" t="s">
        <v>282</v>
      </c>
      <c r="E41" s="34" t="s">
        <v>282</v>
      </c>
      <c r="F41" s="25" t="s">
        <v>69</v>
      </c>
      <c r="G41" s="24" t="s">
        <v>6</v>
      </c>
      <c r="H41" s="24">
        <v>1</v>
      </c>
      <c r="I41" s="60"/>
      <c r="J41" s="60">
        <f t="shared" si="2"/>
        <v>0</v>
      </c>
    </row>
    <row r="42" spans="1:10" s="26" customFormat="1" ht="24" customHeight="1">
      <c r="A42" s="77">
        <v>37</v>
      </c>
      <c r="B42" s="32"/>
      <c r="C42" s="28" t="s">
        <v>31</v>
      </c>
      <c r="D42" s="28" t="s">
        <v>282</v>
      </c>
      <c r="E42" s="34" t="s">
        <v>282</v>
      </c>
      <c r="F42" s="25" t="s">
        <v>37</v>
      </c>
      <c r="G42" s="24" t="s">
        <v>6</v>
      </c>
      <c r="H42" s="24">
        <v>1</v>
      </c>
      <c r="I42" s="60"/>
      <c r="J42" s="60">
        <f t="shared" si="2"/>
        <v>0</v>
      </c>
    </row>
    <row r="43" spans="1:10" s="26" customFormat="1" ht="24" customHeight="1">
      <c r="A43" s="77">
        <v>38</v>
      </c>
      <c r="B43" s="32"/>
      <c r="C43" s="28" t="s">
        <v>55</v>
      </c>
      <c r="D43" s="28"/>
      <c r="E43" s="34"/>
      <c r="F43" s="25" t="s">
        <v>32</v>
      </c>
      <c r="G43" s="24" t="s">
        <v>6</v>
      </c>
      <c r="H43" s="24">
        <v>1</v>
      </c>
      <c r="I43" s="60"/>
      <c r="J43" s="60">
        <f t="shared" si="2"/>
        <v>0</v>
      </c>
    </row>
    <row r="44" spans="1:10" s="16" customFormat="1" ht="33.75" customHeight="1">
      <c r="A44" s="77">
        <v>39</v>
      </c>
      <c r="B44" s="70"/>
      <c r="C44" s="79" t="s">
        <v>70</v>
      </c>
      <c r="D44" s="86"/>
      <c r="E44" s="86"/>
      <c r="F44" s="69" t="s">
        <v>71</v>
      </c>
      <c r="G44" s="89" t="s">
        <v>6</v>
      </c>
      <c r="H44" s="89">
        <v>1</v>
      </c>
      <c r="I44" s="90"/>
      <c r="J44" s="91">
        <f t="shared" si="2"/>
        <v>0</v>
      </c>
    </row>
    <row r="45" spans="1:10" ht="107.25" customHeight="1">
      <c r="A45" s="77">
        <v>40</v>
      </c>
      <c r="B45" s="78"/>
      <c r="C45" s="76" t="s">
        <v>62</v>
      </c>
      <c r="D45" s="76"/>
      <c r="E45" s="76"/>
      <c r="F45" s="71" t="s">
        <v>63</v>
      </c>
      <c r="G45" s="77" t="s">
        <v>6</v>
      </c>
      <c r="H45" s="77">
        <v>1</v>
      </c>
      <c r="I45" s="72"/>
      <c r="J45" s="72">
        <f>H45*I45</f>
        <v>0</v>
      </c>
    </row>
    <row r="46" spans="1:10" ht="49.5" customHeight="1">
      <c r="A46" s="77">
        <v>41</v>
      </c>
      <c r="B46" s="85"/>
      <c r="C46" s="53" t="s">
        <v>57</v>
      </c>
      <c r="D46" s="54"/>
      <c r="E46" s="87"/>
      <c r="F46" s="68" t="s">
        <v>68</v>
      </c>
      <c r="G46" s="88" t="s">
        <v>6</v>
      </c>
      <c r="H46" s="77">
        <v>1</v>
      </c>
      <c r="I46" s="72"/>
      <c r="J46" s="72">
        <f aca="true" t="shared" si="3" ref="J46:J64">I46*H46</f>
        <v>0</v>
      </c>
    </row>
    <row r="47" spans="1:10" s="63" customFormat="1" ht="44.25" customHeight="1">
      <c r="A47" s="77">
        <v>42</v>
      </c>
      <c r="B47" s="62"/>
      <c r="C47" s="55" t="s">
        <v>74</v>
      </c>
      <c r="D47" s="55"/>
      <c r="E47" s="61"/>
      <c r="F47" s="67" t="s">
        <v>75</v>
      </c>
      <c r="G47" s="66" t="s">
        <v>6</v>
      </c>
      <c r="H47" s="66">
        <v>1</v>
      </c>
      <c r="I47" s="58"/>
      <c r="J47" s="58">
        <f t="shared" si="3"/>
        <v>0</v>
      </c>
    </row>
    <row r="48" spans="1:10" s="27" customFormat="1" ht="57.75" customHeight="1">
      <c r="A48" s="77">
        <v>43</v>
      </c>
      <c r="B48" s="30"/>
      <c r="C48" s="92" t="s">
        <v>72</v>
      </c>
      <c r="D48" s="92"/>
      <c r="E48" s="93"/>
      <c r="F48" s="94" t="s">
        <v>77</v>
      </c>
      <c r="G48" s="88" t="s">
        <v>6</v>
      </c>
      <c r="H48" s="77">
        <v>1</v>
      </c>
      <c r="I48" s="95"/>
      <c r="J48" s="95">
        <f t="shared" si="3"/>
        <v>0</v>
      </c>
    </row>
    <row r="49" spans="1:10" s="27" customFormat="1" ht="69.75" customHeight="1">
      <c r="A49" s="77">
        <v>44</v>
      </c>
      <c r="B49" s="30"/>
      <c r="C49" s="92" t="s">
        <v>73</v>
      </c>
      <c r="D49" s="92"/>
      <c r="E49" s="116"/>
      <c r="F49" s="68" t="s">
        <v>272</v>
      </c>
      <c r="G49" s="117" t="s">
        <v>6</v>
      </c>
      <c r="H49" s="66">
        <v>1</v>
      </c>
      <c r="I49" s="118"/>
      <c r="J49" s="118">
        <f t="shared" si="3"/>
        <v>0</v>
      </c>
    </row>
    <row r="50" spans="1:10" s="16" customFormat="1" ht="28.5" customHeight="1">
      <c r="A50" s="77">
        <v>45</v>
      </c>
      <c r="B50" s="70"/>
      <c r="C50" s="62" t="s">
        <v>29</v>
      </c>
      <c r="D50" s="86"/>
      <c r="E50" s="86"/>
      <c r="F50" s="120" t="s">
        <v>274</v>
      </c>
      <c r="G50" s="89" t="s">
        <v>6</v>
      </c>
      <c r="H50" s="89">
        <v>1</v>
      </c>
      <c r="I50" s="90"/>
      <c r="J50" s="91">
        <f t="shared" si="3"/>
        <v>0</v>
      </c>
    </row>
    <row r="51" spans="1:10" ht="33" customHeight="1">
      <c r="A51" s="77">
        <v>46</v>
      </c>
      <c r="B51" s="85"/>
      <c r="C51" s="97" t="s">
        <v>41</v>
      </c>
      <c r="D51" s="98"/>
      <c r="E51" s="93"/>
      <c r="F51" s="68" t="s">
        <v>76</v>
      </c>
      <c r="G51" s="88" t="s">
        <v>6</v>
      </c>
      <c r="H51" s="77">
        <v>1</v>
      </c>
      <c r="I51" s="72"/>
      <c r="J51" s="72">
        <f t="shared" si="3"/>
        <v>0</v>
      </c>
    </row>
    <row r="52" spans="1:10" s="26" customFormat="1" ht="31.5" customHeight="1">
      <c r="A52" s="77">
        <v>47</v>
      </c>
      <c r="B52" s="33"/>
      <c r="C52" s="28" t="s">
        <v>53</v>
      </c>
      <c r="D52" s="28" t="s">
        <v>282</v>
      </c>
      <c r="E52" s="34" t="s">
        <v>282</v>
      </c>
      <c r="F52" s="25" t="s">
        <v>33</v>
      </c>
      <c r="G52" s="24" t="s">
        <v>6</v>
      </c>
      <c r="H52" s="24">
        <v>5</v>
      </c>
      <c r="I52" s="60"/>
      <c r="J52" s="60">
        <f t="shared" si="3"/>
        <v>0</v>
      </c>
    </row>
    <row r="53" spans="1:10" s="26" customFormat="1" ht="31.5" customHeight="1">
      <c r="A53" s="77">
        <v>48</v>
      </c>
      <c r="B53" s="33"/>
      <c r="C53" s="28" t="s">
        <v>27</v>
      </c>
      <c r="D53" s="28" t="s">
        <v>282</v>
      </c>
      <c r="E53" s="34" t="s">
        <v>282</v>
      </c>
      <c r="F53" s="25" t="s">
        <v>80</v>
      </c>
      <c r="G53" s="24" t="s">
        <v>6</v>
      </c>
      <c r="H53" s="24">
        <v>1</v>
      </c>
      <c r="I53" s="60"/>
      <c r="J53" s="60">
        <f t="shared" si="3"/>
        <v>0</v>
      </c>
    </row>
    <row r="54" spans="1:10" s="26" customFormat="1" ht="24" customHeight="1">
      <c r="A54" s="77">
        <v>49</v>
      </c>
      <c r="B54" s="31"/>
      <c r="C54" s="28" t="s">
        <v>28</v>
      </c>
      <c r="D54" s="28" t="s">
        <v>282</v>
      </c>
      <c r="E54" s="34" t="s">
        <v>282</v>
      </c>
      <c r="F54" s="25" t="s">
        <v>30</v>
      </c>
      <c r="G54" s="24" t="s">
        <v>9</v>
      </c>
      <c r="H54" s="24">
        <v>10</v>
      </c>
      <c r="I54" s="60"/>
      <c r="J54" s="60">
        <f t="shared" si="3"/>
        <v>0</v>
      </c>
    </row>
    <row r="55" spans="1:10" s="26" customFormat="1" ht="24" customHeight="1">
      <c r="A55" s="77">
        <v>50</v>
      </c>
      <c r="B55" s="31"/>
      <c r="C55" s="28" t="s">
        <v>54</v>
      </c>
      <c r="D55" s="28" t="s">
        <v>282</v>
      </c>
      <c r="E55" s="34" t="s">
        <v>282</v>
      </c>
      <c r="F55" s="25" t="s">
        <v>81</v>
      </c>
      <c r="G55" s="24" t="s">
        <v>9</v>
      </c>
      <c r="H55" s="24">
        <v>20</v>
      </c>
      <c r="I55" s="60"/>
      <c r="J55" s="60">
        <f t="shared" si="3"/>
        <v>0</v>
      </c>
    </row>
    <row r="56" spans="1:10" s="26" customFormat="1" ht="24" customHeight="1">
      <c r="A56" s="77">
        <v>51</v>
      </c>
      <c r="B56" s="102"/>
      <c r="C56" s="28" t="s">
        <v>43</v>
      </c>
      <c r="D56" s="28"/>
      <c r="E56" s="28"/>
      <c r="F56" s="104" t="s">
        <v>79</v>
      </c>
      <c r="G56" s="24" t="s">
        <v>6</v>
      </c>
      <c r="H56" s="24">
        <v>2</v>
      </c>
      <c r="I56" s="60"/>
      <c r="J56" s="60">
        <f t="shared" si="3"/>
        <v>0</v>
      </c>
    </row>
    <row r="57" spans="1:10" s="26" customFormat="1" ht="24" customHeight="1">
      <c r="A57" s="77">
        <v>52</v>
      </c>
      <c r="B57" s="33"/>
      <c r="C57" s="99" t="s">
        <v>44</v>
      </c>
      <c r="D57" s="28" t="s">
        <v>282</v>
      </c>
      <c r="E57" s="34" t="s">
        <v>282</v>
      </c>
      <c r="F57" s="34" t="s">
        <v>45</v>
      </c>
      <c r="G57" s="17" t="s">
        <v>6</v>
      </c>
      <c r="H57" s="17">
        <v>1</v>
      </c>
      <c r="I57" s="101"/>
      <c r="J57" s="101">
        <f t="shared" si="3"/>
        <v>0</v>
      </c>
    </row>
    <row r="58" spans="1:10" s="26" customFormat="1" ht="24" customHeight="1">
      <c r="A58" s="77">
        <v>53</v>
      </c>
      <c r="B58" s="33"/>
      <c r="C58" s="28" t="s">
        <v>40</v>
      </c>
      <c r="D58" s="28" t="s">
        <v>282</v>
      </c>
      <c r="E58" s="34" t="s">
        <v>282</v>
      </c>
      <c r="F58" s="25" t="s">
        <v>78</v>
      </c>
      <c r="G58" s="24" t="s">
        <v>6</v>
      </c>
      <c r="H58" s="24">
        <v>6</v>
      </c>
      <c r="I58" s="60"/>
      <c r="J58" s="60">
        <f t="shared" si="3"/>
        <v>0</v>
      </c>
    </row>
    <row r="59" spans="1:10" s="26" customFormat="1" ht="24" customHeight="1">
      <c r="A59" s="77">
        <v>54</v>
      </c>
      <c r="B59" s="33"/>
      <c r="C59" s="28" t="s">
        <v>88</v>
      </c>
      <c r="D59" s="28" t="s">
        <v>282</v>
      </c>
      <c r="E59" s="34" t="s">
        <v>282</v>
      </c>
      <c r="F59" s="25" t="s">
        <v>89</v>
      </c>
      <c r="G59" s="24" t="s">
        <v>9</v>
      </c>
      <c r="H59" s="24">
        <v>10</v>
      </c>
      <c r="I59" s="60"/>
      <c r="J59" s="60">
        <f t="shared" si="3"/>
        <v>0</v>
      </c>
    </row>
    <row r="60" spans="1:10" s="26" customFormat="1" ht="24" customHeight="1">
      <c r="A60" s="77">
        <v>55</v>
      </c>
      <c r="B60" s="33"/>
      <c r="C60" s="28" t="s">
        <v>26</v>
      </c>
      <c r="D60" s="28" t="s">
        <v>282</v>
      </c>
      <c r="E60" s="34" t="s">
        <v>282</v>
      </c>
      <c r="F60" s="25" t="s">
        <v>87</v>
      </c>
      <c r="G60" s="24" t="s">
        <v>22</v>
      </c>
      <c r="H60" s="24">
        <v>1</v>
      </c>
      <c r="I60" s="60"/>
      <c r="J60" s="60">
        <f t="shared" si="3"/>
        <v>0</v>
      </c>
    </row>
    <row r="61" spans="1:10" s="26" customFormat="1" ht="24" customHeight="1">
      <c r="A61" s="77">
        <v>56</v>
      </c>
      <c r="B61" s="33"/>
      <c r="C61" s="28" t="s">
        <v>85</v>
      </c>
      <c r="D61" s="28" t="s">
        <v>282</v>
      </c>
      <c r="E61" s="34" t="s">
        <v>282</v>
      </c>
      <c r="F61" s="25" t="s">
        <v>205</v>
      </c>
      <c r="G61" s="24" t="s">
        <v>9</v>
      </c>
      <c r="H61" s="24">
        <v>1</v>
      </c>
      <c r="I61" s="60"/>
      <c r="J61" s="60">
        <f t="shared" si="3"/>
        <v>0</v>
      </c>
    </row>
    <row r="62" spans="1:10" s="112" customFormat="1" ht="30.75" customHeight="1">
      <c r="A62" s="77">
        <v>57</v>
      </c>
      <c r="B62" s="108"/>
      <c r="C62" s="106" t="s">
        <v>90</v>
      </c>
      <c r="D62" s="28" t="s">
        <v>282</v>
      </c>
      <c r="E62" s="34" t="s">
        <v>282</v>
      </c>
      <c r="F62" s="109" t="s">
        <v>91</v>
      </c>
      <c r="G62" s="110" t="s">
        <v>9</v>
      </c>
      <c r="H62" s="110">
        <v>10</v>
      </c>
      <c r="I62" s="111"/>
      <c r="J62" s="111">
        <f t="shared" si="3"/>
        <v>0</v>
      </c>
    </row>
    <row r="63" spans="1:10" s="16" customFormat="1" ht="24" customHeight="1">
      <c r="A63" s="77">
        <v>58</v>
      </c>
      <c r="B63" s="33"/>
      <c r="C63" s="28" t="s">
        <v>23</v>
      </c>
      <c r="D63" s="28" t="s">
        <v>282</v>
      </c>
      <c r="E63" s="34" t="s">
        <v>282</v>
      </c>
      <c r="F63" s="25" t="s">
        <v>92</v>
      </c>
      <c r="G63" s="24" t="s">
        <v>6</v>
      </c>
      <c r="H63" s="24">
        <v>1</v>
      </c>
      <c r="I63" s="60"/>
      <c r="J63" s="60">
        <f t="shared" si="3"/>
        <v>0</v>
      </c>
    </row>
    <row r="64" spans="1:10" s="56" customFormat="1" ht="31.5" customHeight="1" outlineLevel="1">
      <c r="A64" s="77">
        <v>59</v>
      </c>
      <c r="B64" s="23"/>
      <c r="C64" s="55" t="s">
        <v>11</v>
      </c>
      <c r="D64" s="28" t="s">
        <v>282</v>
      </c>
      <c r="E64" s="34" t="s">
        <v>282</v>
      </c>
      <c r="F64" s="67" t="s">
        <v>276</v>
      </c>
      <c r="G64" s="66" t="s">
        <v>10</v>
      </c>
      <c r="H64" s="66">
        <v>1</v>
      </c>
      <c r="I64" s="58"/>
      <c r="J64" s="58">
        <f t="shared" si="3"/>
        <v>0</v>
      </c>
    </row>
    <row r="65" spans="1:10" s="15" customFormat="1" ht="18" customHeight="1">
      <c r="A65" s="77">
        <v>60</v>
      </c>
      <c r="B65" s="20"/>
      <c r="C65" s="21" t="s">
        <v>84</v>
      </c>
      <c r="D65" s="20"/>
      <c r="E65" s="20"/>
      <c r="F65" s="20"/>
      <c r="G65" s="20"/>
      <c r="H65" s="20"/>
      <c r="I65" s="20"/>
      <c r="J65" s="22">
        <f>SUM(J66:J119)</f>
        <v>0</v>
      </c>
    </row>
    <row r="66" spans="1:10" s="16" customFormat="1" ht="33.75" customHeight="1">
      <c r="A66" s="77">
        <v>61</v>
      </c>
      <c r="B66" s="33"/>
      <c r="C66" s="106" t="s">
        <v>228</v>
      </c>
      <c r="D66" s="106"/>
      <c r="E66" s="108"/>
      <c r="F66" s="109" t="s">
        <v>227</v>
      </c>
      <c r="G66" s="110" t="s">
        <v>6</v>
      </c>
      <c r="H66" s="110">
        <v>1</v>
      </c>
      <c r="I66" s="60"/>
      <c r="J66" s="60">
        <f>H66*I66</f>
        <v>0</v>
      </c>
    </row>
    <row r="67" spans="1:10" s="16" customFormat="1" ht="24" customHeight="1">
      <c r="A67" s="77">
        <v>62</v>
      </c>
      <c r="B67" s="33"/>
      <c r="C67" s="28" t="s">
        <v>49</v>
      </c>
      <c r="D67" s="106"/>
      <c r="E67" s="108"/>
      <c r="F67" s="109" t="s">
        <v>50</v>
      </c>
      <c r="G67" s="110" t="s">
        <v>6</v>
      </c>
      <c r="H67" s="110">
        <v>1</v>
      </c>
      <c r="I67" s="60"/>
      <c r="J67" s="60">
        <f aca="true" t="shared" si="4" ref="J67:J76">I67*H67</f>
        <v>0</v>
      </c>
    </row>
    <row r="68" spans="1:10" s="15" customFormat="1" ht="42.75" customHeight="1">
      <c r="A68" s="77">
        <v>63</v>
      </c>
      <c r="B68" s="23"/>
      <c r="C68" s="28" t="s">
        <v>47</v>
      </c>
      <c r="D68" s="28"/>
      <c r="E68" s="34"/>
      <c r="F68" s="25" t="s">
        <v>93</v>
      </c>
      <c r="G68" s="24" t="s">
        <v>6</v>
      </c>
      <c r="H68" s="24">
        <v>1</v>
      </c>
      <c r="I68" s="60"/>
      <c r="J68" s="60">
        <f t="shared" si="4"/>
        <v>0</v>
      </c>
    </row>
    <row r="69" spans="1:10" s="26" customFormat="1" ht="31.5" customHeight="1">
      <c r="A69" s="77">
        <v>64</v>
      </c>
      <c r="B69" s="32"/>
      <c r="C69" s="28" t="s">
        <v>34</v>
      </c>
      <c r="D69" s="28"/>
      <c r="E69" s="34"/>
      <c r="F69" s="25" t="s">
        <v>48</v>
      </c>
      <c r="G69" s="24" t="s">
        <v>6</v>
      </c>
      <c r="H69" s="24">
        <v>1</v>
      </c>
      <c r="I69" s="60"/>
      <c r="J69" s="60">
        <f t="shared" si="4"/>
        <v>0</v>
      </c>
    </row>
    <row r="70" spans="1:10" s="26" customFormat="1" ht="45.75" customHeight="1">
      <c r="A70" s="77">
        <v>65</v>
      </c>
      <c r="B70" s="32"/>
      <c r="C70" s="28" t="s">
        <v>94</v>
      </c>
      <c r="D70" s="28"/>
      <c r="E70" s="34"/>
      <c r="F70" s="25" t="s">
        <v>95</v>
      </c>
      <c r="G70" s="24" t="s">
        <v>6</v>
      </c>
      <c r="H70" s="24">
        <v>1</v>
      </c>
      <c r="I70" s="60"/>
      <c r="J70" s="60">
        <f t="shared" si="4"/>
        <v>0</v>
      </c>
    </row>
    <row r="71" spans="1:10" s="26" customFormat="1" ht="31.5" customHeight="1">
      <c r="A71" s="77">
        <v>66</v>
      </c>
      <c r="B71" s="32"/>
      <c r="C71" s="28" t="s">
        <v>64</v>
      </c>
      <c r="D71" s="28"/>
      <c r="E71" s="34"/>
      <c r="F71" s="25" t="s">
        <v>96</v>
      </c>
      <c r="G71" s="18" t="s">
        <v>6</v>
      </c>
      <c r="H71" s="18">
        <v>1</v>
      </c>
      <c r="I71" s="83"/>
      <c r="J71" s="84">
        <f t="shared" si="4"/>
        <v>0</v>
      </c>
    </row>
    <row r="72" spans="1:10" s="112" customFormat="1" ht="133.5" customHeight="1">
      <c r="A72" s="77">
        <v>67</v>
      </c>
      <c r="B72" s="173"/>
      <c r="C72" s="106" t="s">
        <v>61</v>
      </c>
      <c r="D72" s="106"/>
      <c r="E72" s="107"/>
      <c r="F72" s="109" t="s">
        <v>273</v>
      </c>
      <c r="G72" s="110" t="s">
        <v>6</v>
      </c>
      <c r="H72" s="110">
        <v>1</v>
      </c>
      <c r="I72" s="111"/>
      <c r="J72" s="111">
        <f t="shared" si="4"/>
        <v>0</v>
      </c>
    </row>
    <row r="73" spans="1:10" s="26" customFormat="1" ht="27" customHeight="1">
      <c r="A73" s="77">
        <v>68</v>
      </c>
      <c r="B73" s="33"/>
      <c r="C73" s="28" t="s">
        <v>38</v>
      </c>
      <c r="D73" s="28"/>
      <c r="E73" s="34"/>
      <c r="F73" s="25" t="s">
        <v>69</v>
      </c>
      <c r="G73" s="24" t="s">
        <v>6</v>
      </c>
      <c r="H73" s="24">
        <v>1</v>
      </c>
      <c r="I73" s="60"/>
      <c r="J73" s="60">
        <f t="shared" si="4"/>
        <v>0</v>
      </c>
    </row>
    <row r="74" spans="1:10" s="26" customFormat="1" ht="25.5" customHeight="1">
      <c r="A74" s="77">
        <v>69</v>
      </c>
      <c r="B74" s="32"/>
      <c r="C74" s="28" t="s">
        <v>31</v>
      </c>
      <c r="D74" s="28"/>
      <c r="E74" s="34"/>
      <c r="F74" s="25" t="s">
        <v>37</v>
      </c>
      <c r="G74" s="24" t="s">
        <v>6</v>
      </c>
      <c r="H74" s="24">
        <v>1</v>
      </c>
      <c r="I74" s="60"/>
      <c r="J74" s="60">
        <f t="shared" si="4"/>
        <v>0</v>
      </c>
    </row>
    <row r="75" spans="1:10" s="26" customFormat="1" ht="25.5" customHeight="1">
      <c r="A75" s="77">
        <v>70</v>
      </c>
      <c r="B75" s="32"/>
      <c r="C75" s="28" t="s">
        <v>55</v>
      </c>
      <c r="D75" s="28"/>
      <c r="E75" s="34"/>
      <c r="F75" s="25" t="s">
        <v>32</v>
      </c>
      <c r="G75" s="24" t="s">
        <v>6</v>
      </c>
      <c r="H75" s="24">
        <v>1</v>
      </c>
      <c r="I75" s="60"/>
      <c r="J75" s="60">
        <f t="shared" si="4"/>
        <v>0</v>
      </c>
    </row>
    <row r="76" spans="1:10" s="59" customFormat="1" ht="33.75" customHeight="1">
      <c r="A76" s="77">
        <v>71</v>
      </c>
      <c r="B76" s="57"/>
      <c r="C76" s="62" t="s">
        <v>70</v>
      </c>
      <c r="D76" s="96"/>
      <c r="E76" s="96"/>
      <c r="F76" s="69" t="s">
        <v>71</v>
      </c>
      <c r="G76" s="113" t="s">
        <v>6</v>
      </c>
      <c r="H76" s="113">
        <v>1</v>
      </c>
      <c r="I76" s="114"/>
      <c r="J76" s="115">
        <f t="shared" si="4"/>
        <v>0</v>
      </c>
    </row>
    <row r="77" spans="1:10" s="26" customFormat="1" ht="107.25" customHeight="1">
      <c r="A77" s="77">
        <v>72</v>
      </c>
      <c r="B77" s="102"/>
      <c r="C77" s="28" t="s">
        <v>62</v>
      </c>
      <c r="D77" s="28"/>
      <c r="E77" s="28"/>
      <c r="F77" s="25" t="s">
        <v>63</v>
      </c>
      <c r="G77" s="24" t="s">
        <v>6</v>
      </c>
      <c r="H77" s="24">
        <v>1</v>
      </c>
      <c r="I77" s="101"/>
      <c r="J77" s="101">
        <f>H77*I77</f>
        <v>0</v>
      </c>
    </row>
    <row r="78" spans="1:10" ht="49.5" customHeight="1">
      <c r="A78" s="77">
        <v>73</v>
      </c>
      <c r="B78" s="86"/>
      <c r="C78" s="76" t="s">
        <v>57</v>
      </c>
      <c r="D78" s="76"/>
      <c r="E78" s="123"/>
      <c r="F78" s="103" t="s">
        <v>136</v>
      </c>
      <c r="G78" s="24" t="s">
        <v>6</v>
      </c>
      <c r="H78" s="24">
        <v>1</v>
      </c>
      <c r="I78" s="101"/>
      <c r="J78" s="124">
        <f aca="true" t="shared" si="5" ref="J78:J95">I78*H78</f>
        <v>0</v>
      </c>
    </row>
    <row r="79" spans="1:10" ht="58.5" customHeight="1">
      <c r="A79" s="77">
        <v>74</v>
      </c>
      <c r="B79" s="86"/>
      <c r="C79" s="76" t="s">
        <v>102</v>
      </c>
      <c r="D79" s="76"/>
      <c r="E79" s="123"/>
      <c r="F79" s="103" t="s">
        <v>156</v>
      </c>
      <c r="G79" s="24" t="s">
        <v>6</v>
      </c>
      <c r="H79" s="24">
        <v>3</v>
      </c>
      <c r="I79" s="101"/>
      <c r="J79" s="124">
        <f t="shared" si="5"/>
        <v>0</v>
      </c>
    </row>
    <row r="80" spans="1:10" ht="62.25" customHeight="1">
      <c r="A80" s="77">
        <v>75</v>
      </c>
      <c r="B80" s="86"/>
      <c r="C80" s="76" t="s">
        <v>103</v>
      </c>
      <c r="D80" s="76"/>
      <c r="E80" s="123"/>
      <c r="F80" s="103" t="s">
        <v>157</v>
      </c>
      <c r="G80" s="24" t="s">
        <v>6</v>
      </c>
      <c r="H80" s="24">
        <v>2</v>
      </c>
      <c r="I80" s="101"/>
      <c r="J80" s="124">
        <f t="shared" si="5"/>
        <v>0</v>
      </c>
    </row>
    <row r="81" spans="1:10" ht="45" customHeight="1">
      <c r="A81" s="77">
        <v>76</v>
      </c>
      <c r="B81" s="86"/>
      <c r="C81" s="105" t="s">
        <v>113</v>
      </c>
      <c r="D81" s="92"/>
      <c r="E81" s="105"/>
      <c r="F81" s="128" t="s">
        <v>114</v>
      </c>
      <c r="G81" s="117" t="s">
        <v>6</v>
      </c>
      <c r="H81" s="77">
        <v>1</v>
      </c>
      <c r="I81" s="114"/>
      <c r="J81" s="122">
        <f t="shared" si="5"/>
        <v>0</v>
      </c>
    </row>
    <row r="82" spans="1:10" s="26" customFormat="1" ht="59.25" customHeight="1">
      <c r="A82" s="77">
        <v>77</v>
      </c>
      <c r="B82" s="23"/>
      <c r="C82" s="28" t="s">
        <v>106</v>
      </c>
      <c r="D82" s="28"/>
      <c r="E82" s="123"/>
      <c r="F82" s="103" t="s">
        <v>107</v>
      </c>
      <c r="G82" s="24" t="s">
        <v>6</v>
      </c>
      <c r="H82" s="24">
        <v>1</v>
      </c>
      <c r="I82" s="101"/>
      <c r="J82" s="101">
        <f t="shared" si="5"/>
        <v>0</v>
      </c>
    </row>
    <row r="83" spans="1:10" s="26" customFormat="1" ht="31.5" customHeight="1">
      <c r="A83" s="77">
        <v>78</v>
      </c>
      <c r="B83" s="23"/>
      <c r="C83" s="28" t="s">
        <v>108</v>
      </c>
      <c r="D83" s="28"/>
      <c r="E83" s="123"/>
      <c r="F83" s="103" t="s">
        <v>109</v>
      </c>
      <c r="G83" s="24" t="s">
        <v>6</v>
      </c>
      <c r="H83" s="24">
        <v>1</v>
      </c>
      <c r="I83" s="101"/>
      <c r="J83" s="101">
        <f t="shared" si="5"/>
        <v>0</v>
      </c>
    </row>
    <row r="84" spans="1:10" s="26" customFormat="1" ht="45.75" customHeight="1">
      <c r="A84" s="77">
        <v>79</v>
      </c>
      <c r="B84" s="23"/>
      <c r="C84" s="28" t="s">
        <v>39</v>
      </c>
      <c r="D84" s="28"/>
      <c r="E84" s="123"/>
      <c r="F84" s="103" t="s">
        <v>110</v>
      </c>
      <c r="G84" s="24" t="s">
        <v>6</v>
      </c>
      <c r="H84" s="24">
        <v>2</v>
      </c>
      <c r="I84" s="101"/>
      <c r="J84" s="101">
        <f t="shared" si="5"/>
        <v>0</v>
      </c>
    </row>
    <row r="85" spans="1:10" s="26" customFormat="1" ht="43.5" customHeight="1">
      <c r="A85" s="77">
        <v>80</v>
      </c>
      <c r="B85" s="23"/>
      <c r="C85" s="28" t="s">
        <v>111</v>
      </c>
      <c r="D85" s="28"/>
      <c r="E85" s="123"/>
      <c r="F85" s="103" t="s">
        <v>112</v>
      </c>
      <c r="G85" s="24" t="s">
        <v>6</v>
      </c>
      <c r="H85" s="24">
        <v>1</v>
      </c>
      <c r="I85" s="101"/>
      <c r="J85" s="101">
        <f t="shared" si="5"/>
        <v>0</v>
      </c>
    </row>
    <row r="86" spans="1:10" s="26" customFormat="1" ht="45.6" customHeight="1">
      <c r="A86" s="77">
        <v>81</v>
      </c>
      <c r="B86" s="23"/>
      <c r="C86" s="28" t="s">
        <v>104</v>
      </c>
      <c r="D86" s="28"/>
      <c r="E86" s="123"/>
      <c r="F86" s="103" t="s">
        <v>105</v>
      </c>
      <c r="G86" s="24" t="s">
        <v>6</v>
      </c>
      <c r="H86" s="24">
        <v>1</v>
      </c>
      <c r="I86" s="101"/>
      <c r="J86" s="101">
        <f t="shared" si="5"/>
        <v>0</v>
      </c>
    </row>
    <row r="87" spans="1:10" s="26" customFormat="1" ht="45.6" customHeight="1">
      <c r="A87" s="77">
        <v>82</v>
      </c>
      <c r="B87" s="23"/>
      <c r="C87" s="28" t="s">
        <v>121</v>
      </c>
      <c r="D87" s="28"/>
      <c r="E87" s="133"/>
      <c r="F87" s="103" t="s">
        <v>122</v>
      </c>
      <c r="G87" s="24" t="s">
        <v>6</v>
      </c>
      <c r="H87" s="24">
        <v>1</v>
      </c>
      <c r="I87" s="101"/>
      <c r="J87" s="101">
        <f t="shared" si="5"/>
        <v>0</v>
      </c>
    </row>
    <row r="88" spans="1:10" s="26" customFormat="1" ht="45.6" customHeight="1">
      <c r="A88" s="77">
        <v>83</v>
      </c>
      <c r="B88" s="23"/>
      <c r="C88" s="28" t="s">
        <v>121</v>
      </c>
      <c r="D88" s="28"/>
      <c r="E88" s="133"/>
      <c r="F88" s="103" t="s">
        <v>142</v>
      </c>
      <c r="G88" s="24" t="s">
        <v>6</v>
      </c>
      <c r="H88" s="24">
        <v>1</v>
      </c>
      <c r="I88" s="101"/>
      <c r="J88" s="101">
        <f t="shared" si="5"/>
        <v>0</v>
      </c>
    </row>
    <row r="89" spans="1:10" s="26" customFormat="1" ht="36" customHeight="1">
      <c r="A89" s="77">
        <v>84</v>
      </c>
      <c r="B89" s="23"/>
      <c r="C89" s="28" t="s">
        <v>143</v>
      </c>
      <c r="D89" s="28"/>
      <c r="E89" s="133"/>
      <c r="F89" s="103" t="s">
        <v>144</v>
      </c>
      <c r="G89" s="24" t="s">
        <v>6</v>
      </c>
      <c r="H89" s="24">
        <v>1</v>
      </c>
      <c r="I89" s="101"/>
      <c r="J89" s="101">
        <f t="shared" si="5"/>
        <v>0</v>
      </c>
    </row>
    <row r="90" spans="1:10" s="26" customFormat="1" ht="24" customHeight="1">
      <c r="A90" s="77">
        <v>85</v>
      </c>
      <c r="B90" s="23"/>
      <c r="C90" s="28" t="s">
        <v>123</v>
      </c>
      <c r="D90" s="28"/>
      <c r="E90" s="133"/>
      <c r="F90" s="103" t="s">
        <v>127</v>
      </c>
      <c r="G90" s="24" t="s">
        <v>6</v>
      </c>
      <c r="H90" s="24">
        <v>2</v>
      </c>
      <c r="I90" s="101"/>
      <c r="J90" s="101">
        <f t="shared" si="5"/>
        <v>0</v>
      </c>
    </row>
    <row r="91" spans="1:10" s="26" customFormat="1" ht="24" customHeight="1">
      <c r="A91" s="77">
        <v>86</v>
      </c>
      <c r="B91" s="23"/>
      <c r="C91" s="28" t="s">
        <v>124</v>
      </c>
      <c r="D91" s="28"/>
      <c r="E91" s="133"/>
      <c r="F91" s="103" t="s">
        <v>126</v>
      </c>
      <c r="G91" s="24" t="s">
        <v>6</v>
      </c>
      <c r="H91" s="24">
        <v>1</v>
      </c>
      <c r="I91" s="101"/>
      <c r="J91" s="101">
        <f t="shared" si="5"/>
        <v>0</v>
      </c>
    </row>
    <row r="92" spans="1:10" s="26" customFormat="1" ht="24" customHeight="1">
      <c r="A92" s="77">
        <v>87</v>
      </c>
      <c r="B92" s="23"/>
      <c r="C92" s="28" t="s">
        <v>42</v>
      </c>
      <c r="D92" s="28"/>
      <c r="E92" s="133"/>
      <c r="F92" s="103" t="s">
        <v>125</v>
      </c>
      <c r="G92" s="24" t="s">
        <v>6</v>
      </c>
      <c r="H92" s="24">
        <v>1</v>
      </c>
      <c r="I92" s="101"/>
      <c r="J92" s="101">
        <f t="shared" si="5"/>
        <v>0</v>
      </c>
    </row>
    <row r="93" spans="1:10" s="26" customFormat="1" ht="120.75" customHeight="1">
      <c r="A93" s="77">
        <v>88</v>
      </c>
      <c r="B93" s="32"/>
      <c r="C93" s="119" t="s">
        <v>115</v>
      </c>
      <c r="D93" s="33"/>
      <c r="E93" s="33"/>
      <c r="F93" s="128" t="s">
        <v>116</v>
      </c>
      <c r="G93" s="117" t="s">
        <v>6</v>
      </c>
      <c r="H93" s="77">
        <v>1</v>
      </c>
      <c r="I93" s="129"/>
      <c r="J93" s="130">
        <f t="shared" si="5"/>
        <v>0</v>
      </c>
    </row>
    <row r="94" spans="1:10" s="16" customFormat="1" ht="31.5" customHeight="1">
      <c r="A94" s="77">
        <v>89</v>
      </c>
      <c r="B94" s="85"/>
      <c r="C94" s="80" t="s">
        <v>117</v>
      </c>
      <c r="D94" s="86"/>
      <c r="E94" s="86"/>
      <c r="F94" s="128" t="s">
        <v>118</v>
      </c>
      <c r="G94" s="117" t="s">
        <v>6</v>
      </c>
      <c r="H94" s="77">
        <v>1</v>
      </c>
      <c r="I94" s="129"/>
      <c r="J94" s="130">
        <f t="shared" si="5"/>
        <v>0</v>
      </c>
    </row>
    <row r="95" spans="1:10" s="26" customFormat="1" ht="97.5" customHeight="1">
      <c r="A95" s="77">
        <v>90</v>
      </c>
      <c r="B95" s="32"/>
      <c r="C95" s="119" t="s">
        <v>119</v>
      </c>
      <c r="D95" s="33"/>
      <c r="E95" s="33"/>
      <c r="F95" s="94" t="s">
        <v>120</v>
      </c>
      <c r="G95" s="117" t="s">
        <v>6</v>
      </c>
      <c r="H95" s="77">
        <v>1</v>
      </c>
      <c r="I95" s="129"/>
      <c r="J95" s="130">
        <f t="shared" si="5"/>
        <v>0</v>
      </c>
    </row>
    <row r="96" spans="1:10" s="26" customFormat="1" ht="56.25" customHeight="1">
      <c r="A96" s="77">
        <v>91</v>
      </c>
      <c r="B96" s="32"/>
      <c r="C96" s="119" t="s">
        <v>135</v>
      </c>
      <c r="D96" s="33"/>
      <c r="E96" s="61"/>
      <c r="F96" s="94" t="s">
        <v>134</v>
      </c>
      <c r="G96" s="117" t="s">
        <v>128</v>
      </c>
      <c r="H96" s="77">
        <v>1</v>
      </c>
      <c r="I96" s="129"/>
      <c r="J96" s="130">
        <f>H96*I96</f>
        <v>0</v>
      </c>
    </row>
    <row r="97" spans="1:10" s="27" customFormat="1" ht="24" customHeight="1">
      <c r="A97" s="77">
        <v>92</v>
      </c>
      <c r="B97" s="30"/>
      <c r="C97" s="76" t="s">
        <v>129</v>
      </c>
      <c r="D97" s="76"/>
      <c r="E97" s="123"/>
      <c r="F97" s="103" t="s">
        <v>132</v>
      </c>
      <c r="G97" s="24" t="s">
        <v>36</v>
      </c>
      <c r="H97" s="24">
        <v>2</v>
      </c>
      <c r="I97" s="101"/>
      <c r="J97" s="124">
        <f>H97*I97</f>
        <v>0</v>
      </c>
    </row>
    <row r="98" spans="1:10" s="27" customFormat="1" ht="24" customHeight="1">
      <c r="A98" s="77">
        <v>93</v>
      </c>
      <c r="B98" s="30"/>
      <c r="C98" s="76" t="s">
        <v>35</v>
      </c>
      <c r="D98" s="76"/>
      <c r="E98" s="123"/>
      <c r="F98" s="103" t="s">
        <v>133</v>
      </c>
      <c r="G98" s="24" t="s">
        <v>6</v>
      </c>
      <c r="H98" s="24">
        <v>1</v>
      </c>
      <c r="I98" s="101"/>
      <c r="J98" s="124">
        <f>H98*I98</f>
        <v>0</v>
      </c>
    </row>
    <row r="99" spans="1:10" s="63" customFormat="1" ht="26.25" customHeight="1">
      <c r="A99" s="77">
        <v>94</v>
      </c>
      <c r="B99" s="62"/>
      <c r="C99" s="55" t="s">
        <v>130</v>
      </c>
      <c r="D99" s="55" t="s">
        <v>282</v>
      </c>
      <c r="E99" s="61" t="s">
        <v>282</v>
      </c>
      <c r="F99" s="67" t="s">
        <v>131</v>
      </c>
      <c r="G99" s="66" t="s">
        <v>6</v>
      </c>
      <c r="H99" s="66">
        <v>1</v>
      </c>
      <c r="I99" s="58"/>
      <c r="J99" s="58">
        <f>H99*I99</f>
        <v>0</v>
      </c>
    </row>
    <row r="100" spans="1:10" s="63" customFormat="1" ht="34.5" customHeight="1">
      <c r="A100" s="77">
        <v>95</v>
      </c>
      <c r="B100" s="62"/>
      <c r="C100" s="55" t="s">
        <v>74</v>
      </c>
      <c r="D100" s="55"/>
      <c r="E100" s="61"/>
      <c r="F100" s="67" t="s">
        <v>97</v>
      </c>
      <c r="G100" s="66" t="s">
        <v>6</v>
      </c>
      <c r="H100" s="66">
        <v>1</v>
      </c>
      <c r="I100" s="58"/>
      <c r="J100" s="58">
        <f aca="true" t="shared" si="6" ref="J100:J119">I100*H100</f>
        <v>0</v>
      </c>
    </row>
    <row r="101" spans="1:10" s="27" customFormat="1" ht="33" customHeight="1">
      <c r="A101" s="77">
        <v>96</v>
      </c>
      <c r="B101" s="30"/>
      <c r="C101" s="76" t="s">
        <v>98</v>
      </c>
      <c r="D101" s="76"/>
      <c r="E101" s="123"/>
      <c r="F101" s="103" t="s">
        <v>99</v>
      </c>
      <c r="G101" s="24" t="s">
        <v>6</v>
      </c>
      <c r="H101" s="24">
        <v>1</v>
      </c>
      <c r="I101" s="101"/>
      <c r="J101" s="124">
        <f t="shared" si="6"/>
        <v>0</v>
      </c>
    </row>
    <row r="102" spans="1:10" ht="46.5" customHeight="1">
      <c r="A102" s="77">
        <v>97</v>
      </c>
      <c r="B102" s="86"/>
      <c r="C102" s="123" t="s">
        <v>100</v>
      </c>
      <c r="D102" s="123"/>
      <c r="E102" s="123"/>
      <c r="F102" s="125" t="s">
        <v>101</v>
      </c>
      <c r="G102" s="126" t="s">
        <v>6</v>
      </c>
      <c r="H102" s="126">
        <v>1</v>
      </c>
      <c r="I102" s="58"/>
      <c r="J102" s="127">
        <f t="shared" si="6"/>
        <v>0</v>
      </c>
    </row>
    <row r="103" spans="1:10" s="27" customFormat="1" ht="69.75" customHeight="1">
      <c r="A103" s="77">
        <v>98</v>
      </c>
      <c r="B103" s="30"/>
      <c r="C103" s="92" t="s">
        <v>73</v>
      </c>
      <c r="D103" s="92"/>
      <c r="E103" s="116"/>
      <c r="F103" s="68" t="s">
        <v>272</v>
      </c>
      <c r="G103" s="117" t="s">
        <v>6</v>
      </c>
      <c r="H103" s="66">
        <v>1</v>
      </c>
      <c r="I103" s="118"/>
      <c r="J103" s="118">
        <f t="shared" si="6"/>
        <v>0</v>
      </c>
    </row>
    <row r="104" spans="1:10" s="26" customFormat="1" ht="30" customHeight="1">
      <c r="A104" s="77">
        <v>99</v>
      </c>
      <c r="B104" s="32"/>
      <c r="C104" s="119" t="s">
        <v>29</v>
      </c>
      <c r="D104" s="33"/>
      <c r="E104" s="33"/>
      <c r="F104" s="120" t="s">
        <v>274</v>
      </c>
      <c r="G104" s="17" t="s">
        <v>6</v>
      </c>
      <c r="H104" s="17">
        <v>1</v>
      </c>
      <c r="I104" s="121"/>
      <c r="J104" s="122">
        <f t="shared" si="6"/>
        <v>0</v>
      </c>
    </row>
    <row r="105" spans="1:10" s="26" customFormat="1" ht="31.5" customHeight="1">
      <c r="A105" s="77">
        <v>100</v>
      </c>
      <c r="B105" s="33"/>
      <c r="C105" s="28" t="s">
        <v>53</v>
      </c>
      <c r="D105" s="55" t="s">
        <v>282</v>
      </c>
      <c r="E105" s="61" t="s">
        <v>282</v>
      </c>
      <c r="F105" s="25" t="s">
        <v>33</v>
      </c>
      <c r="G105" s="24" t="s">
        <v>6</v>
      </c>
      <c r="H105" s="24">
        <v>16</v>
      </c>
      <c r="I105" s="60"/>
      <c r="J105" s="60">
        <f t="shared" si="6"/>
        <v>0</v>
      </c>
    </row>
    <row r="106" spans="1:10" s="16" customFormat="1" ht="24" customHeight="1">
      <c r="A106" s="77">
        <v>101</v>
      </c>
      <c r="B106" s="131"/>
      <c r="C106" s="105" t="s">
        <v>28</v>
      </c>
      <c r="D106" s="55" t="s">
        <v>282</v>
      </c>
      <c r="E106" s="61" t="s">
        <v>282</v>
      </c>
      <c r="F106" s="105" t="s">
        <v>137</v>
      </c>
      <c r="G106" s="18" t="s">
        <v>9</v>
      </c>
      <c r="H106" s="18">
        <v>20</v>
      </c>
      <c r="I106" s="132"/>
      <c r="J106" s="72">
        <f t="shared" si="6"/>
        <v>0</v>
      </c>
    </row>
    <row r="107" spans="1:10" s="16" customFormat="1" ht="24" customHeight="1">
      <c r="A107" s="77">
        <v>102</v>
      </c>
      <c r="B107" s="131"/>
      <c r="C107" s="105" t="s">
        <v>28</v>
      </c>
      <c r="D107" s="55" t="s">
        <v>282</v>
      </c>
      <c r="E107" s="61" t="s">
        <v>282</v>
      </c>
      <c r="F107" s="105" t="s">
        <v>138</v>
      </c>
      <c r="G107" s="18" t="s">
        <v>9</v>
      </c>
      <c r="H107" s="18">
        <v>10</v>
      </c>
      <c r="I107" s="132"/>
      <c r="J107" s="72">
        <f t="shared" si="6"/>
        <v>0</v>
      </c>
    </row>
    <row r="108" spans="1:10" s="26" customFormat="1" ht="24.75" customHeight="1">
      <c r="A108" s="77">
        <v>103</v>
      </c>
      <c r="B108" s="31"/>
      <c r="C108" s="28" t="s">
        <v>28</v>
      </c>
      <c r="D108" s="55" t="s">
        <v>282</v>
      </c>
      <c r="E108" s="61" t="s">
        <v>282</v>
      </c>
      <c r="F108" s="25" t="s">
        <v>30</v>
      </c>
      <c r="G108" s="24" t="s">
        <v>9</v>
      </c>
      <c r="H108" s="24">
        <v>10</v>
      </c>
      <c r="I108" s="60"/>
      <c r="J108" s="60">
        <f t="shared" si="6"/>
        <v>0</v>
      </c>
    </row>
    <row r="109" spans="1:10" s="26" customFormat="1" ht="24.75" customHeight="1">
      <c r="A109" s="77">
        <v>104</v>
      </c>
      <c r="B109" s="31"/>
      <c r="C109" s="28" t="s">
        <v>139</v>
      </c>
      <c r="D109" s="55" t="s">
        <v>282</v>
      </c>
      <c r="E109" s="61" t="s">
        <v>282</v>
      </c>
      <c r="F109" s="25" t="s">
        <v>140</v>
      </c>
      <c r="G109" s="24" t="s">
        <v>9</v>
      </c>
      <c r="H109" s="24">
        <v>30</v>
      </c>
      <c r="I109" s="60"/>
      <c r="J109" s="60">
        <f t="shared" si="6"/>
        <v>0</v>
      </c>
    </row>
    <row r="110" spans="1:10" s="26" customFormat="1" ht="32.25" customHeight="1">
      <c r="A110" s="77">
        <v>105</v>
      </c>
      <c r="B110" s="33"/>
      <c r="C110" s="28" t="s">
        <v>24</v>
      </c>
      <c r="D110" s="55" t="s">
        <v>282</v>
      </c>
      <c r="E110" s="61" t="s">
        <v>282</v>
      </c>
      <c r="F110" s="25" t="s">
        <v>25</v>
      </c>
      <c r="G110" s="24" t="s">
        <v>9</v>
      </c>
      <c r="H110" s="24">
        <v>70</v>
      </c>
      <c r="I110" s="60"/>
      <c r="J110" s="60">
        <f t="shared" si="6"/>
        <v>0</v>
      </c>
    </row>
    <row r="111" spans="1:10" s="26" customFormat="1" ht="24.75" customHeight="1">
      <c r="A111" s="77">
        <v>106</v>
      </c>
      <c r="B111" s="31"/>
      <c r="C111" s="28" t="s">
        <v>54</v>
      </c>
      <c r="D111" s="55" t="s">
        <v>282</v>
      </c>
      <c r="E111" s="61" t="s">
        <v>282</v>
      </c>
      <c r="F111" s="25" t="s">
        <v>81</v>
      </c>
      <c r="G111" s="24" t="s">
        <v>9</v>
      </c>
      <c r="H111" s="24">
        <v>100</v>
      </c>
      <c r="I111" s="60"/>
      <c r="J111" s="60">
        <f t="shared" si="6"/>
        <v>0</v>
      </c>
    </row>
    <row r="112" spans="1:10" s="26" customFormat="1" ht="24" customHeight="1">
      <c r="A112" s="77">
        <v>107</v>
      </c>
      <c r="B112" s="33"/>
      <c r="C112" s="99" t="s">
        <v>44</v>
      </c>
      <c r="D112" s="55" t="s">
        <v>282</v>
      </c>
      <c r="E112" s="61" t="s">
        <v>282</v>
      </c>
      <c r="F112" s="34" t="s">
        <v>45</v>
      </c>
      <c r="G112" s="17" t="s">
        <v>6</v>
      </c>
      <c r="H112" s="17">
        <v>1</v>
      </c>
      <c r="I112" s="101"/>
      <c r="J112" s="101">
        <f t="shared" si="6"/>
        <v>0</v>
      </c>
    </row>
    <row r="113" spans="1:10" s="26" customFormat="1" ht="22.5" customHeight="1">
      <c r="A113" s="77">
        <v>108</v>
      </c>
      <c r="B113" s="33"/>
      <c r="C113" s="28" t="s">
        <v>40</v>
      </c>
      <c r="D113" s="55" t="s">
        <v>282</v>
      </c>
      <c r="E113" s="61" t="s">
        <v>282</v>
      </c>
      <c r="F113" s="25" t="s">
        <v>78</v>
      </c>
      <c r="G113" s="24" t="s">
        <v>6</v>
      </c>
      <c r="H113" s="24">
        <v>10</v>
      </c>
      <c r="I113" s="60"/>
      <c r="J113" s="60">
        <f t="shared" si="6"/>
        <v>0</v>
      </c>
    </row>
    <row r="114" spans="1:10" s="26" customFormat="1" ht="24" customHeight="1">
      <c r="A114" s="77">
        <v>109</v>
      </c>
      <c r="B114" s="33"/>
      <c r="C114" s="28" t="s">
        <v>88</v>
      </c>
      <c r="D114" s="55" t="s">
        <v>282</v>
      </c>
      <c r="E114" s="61" t="s">
        <v>282</v>
      </c>
      <c r="F114" s="25" t="s">
        <v>89</v>
      </c>
      <c r="G114" s="24" t="s">
        <v>9</v>
      </c>
      <c r="H114" s="110">
        <v>30</v>
      </c>
      <c r="I114" s="60"/>
      <c r="J114" s="60">
        <f t="shared" si="6"/>
        <v>0</v>
      </c>
    </row>
    <row r="115" spans="1:10" s="26" customFormat="1" ht="24" customHeight="1">
      <c r="A115" s="77">
        <v>110</v>
      </c>
      <c r="B115" s="33"/>
      <c r="C115" s="28" t="s">
        <v>26</v>
      </c>
      <c r="D115" s="55" t="s">
        <v>282</v>
      </c>
      <c r="E115" s="61" t="s">
        <v>282</v>
      </c>
      <c r="F115" s="25" t="s">
        <v>87</v>
      </c>
      <c r="G115" s="24" t="s">
        <v>22</v>
      </c>
      <c r="H115" s="24">
        <v>1</v>
      </c>
      <c r="I115" s="60"/>
      <c r="J115" s="60">
        <f t="shared" si="6"/>
        <v>0</v>
      </c>
    </row>
    <row r="116" spans="1:10" s="26" customFormat="1" ht="24" customHeight="1">
      <c r="A116" s="77">
        <v>111</v>
      </c>
      <c r="B116" s="33"/>
      <c r="C116" s="28" t="s">
        <v>85</v>
      </c>
      <c r="D116" s="55" t="s">
        <v>282</v>
      </c>
      <c r="E116" s="61" t="s">
        <v>282</v>
      </c>
      <c r="F116" s="25" t="s">
        <v>205</v>
      </c>
      <c r="G116" s="24" t="s">
        <v>9</v>
      </c>
      <c r="H116" s="110">
        <v>1</v>
      </c>
      <c r="I116" s="60"/>
      <c r="J116" s="60">
        <f t="shared" si="6"/>
        <v>0</v>
      </c>
    </row>
    <row r="117" spans="1:10" s="112" customFormat="1" ht="30.75" customHeight="1">
      <c r="A117" s="77">
        <v>112</v>
      </c>
      <c r="B117" s="108"/>
      <c r="C117" s="106" t="s">
        <v>90</v>
      </c>
      <c r="D117" s="55" t="s">
        <v>282</v>
      </c>
      <c r="E117" s="61" t="s">
        <v>282</v>
      </c>
      <c r="F117" s="109" t="s">
        <v>91</v>
      </c>
      <c r="G117" s="110" t="s">
        <v>9</v>
      </c>
      <c r="H117" s="110">
        <v>40</v>
      </c>
      <c r="I117" s="111"/>
      <c r="J117" s="111">
        <f t="shared" si="6"/>
        <v>0</v>
      </c>
    </row>
    <row r="118" spans="1:10" s="16" customFormat="1" ht="24" customHeight="1">
      <c r="A118" s="77">
        <v>113</v>
      </c>
      <c r="B118" s="33"/>
      <c r="C118" s="28" t="s">
        <v>23</v>
      </c>
      <c r="D118" s="55" t="s">
        <v>282</v>
      </c>
      <c r="E118" s="61" t="s">
        <v>282</v>
      </c>
      <c r="F118" s="25" t="s">
        <v>92</v>
      </c>
      <c r="G118" s="24" t="s">
        <v>6</v>
      </c>
      <c r="H118" s="24">
        <v>1</v>
      </c>
      <c r="I118" s="60"/>
      <c r="J118" s="60">
        <f t="shared" si="6"/>
        <v>0</v>
      </c>
    </row>
    <row r="119" spans="1:10" s="56" customFormat="1" ht="31.5" customHeight="1" outlineLevel="1">
      <c r="A119" s="77">
        <v>114</v>
      </c>
      <c r="B119" s="23"/>
      <c r="C119" s="55" t="s">
        <v>11</v>
      </c>
      <c r="D119" s="55" t="s">
        <v>282</v>
      </c>
      <c r="E119" s="61" t="s">
        <v>282</v>
      </c>
      <c r="F119" s="67" t="s">
        <v>276</v>
      </c>
      <c r="G119" s="66" t="s">
        <v>10</v>
      </c>
      <c r="H119" s="66">
        <v>1</v>
      </c>
      <c r="I119" s="58"/>
      <c r="J119" s="58">
        <f t="shared" si="6"/>
        <v>0</v>
      </c>
    </row>
    <row r="120" spans="1:10" s="15" customFormat="1" ht="18" customHeight="1">
      <c r="A120" s="77">
        <v>115</v>
      </c>
      <c r="B120" s="20"/>
      <c r="C120" s="21" t="s">
        <v>141</v>
      </c>
      <c r="D120" s="20"/>
      <c r="E120" s="20"/>
      <c r="F120" s="20"/>
      <c r="G120" s="20"/>
      <c r="H120" s="20"/>
      <c r="I120" s="20"/>
      <c r="J120" s="22">
        <f>SUM(J121:J167)</f>
        <v>0</v>
      </c>
    </row>
    <row r="121" spans="1:10" s="16" customFormat="1" ht="33.75" customHeight="1">
      <c r="A121" s="77">
        <v>116</v>
      </c>
      <c r="B121" s="33"/>
      <c r="C121" s="106" t="s">
        <v>228</v>
      </c>
      <c r="D121" s="106"/>
      <c r="E121" s="108"/>
      <c r="F121" s="109" t="s">
        <v>229</v>
      </c>
      <c r="G121" s="110" t="s">
        <v>6</v>
      </c>
      <c r="H121" s="110">
        <v>1</v>
      </c>
      <c r="I121" s="60"/>
      <c r="J121" s="60">
        <f>H121*I121</f>
        <v>0</v>
      </c>
    </row>
    <row r="122" spans="1:10" s="59" customFormat="1" ht="24" customHeight="1">
      <c r="A122" s="77">
        <v>117</v>
      </c>
      <c r="B122" s="33"/>
      <c r="C122" s="28" t="s">
        <v>49</v>
      </c>
      <c r="D122" s="106"/>
      <c r="E122" s="108"/>
      <c r="F122" s="109" t="s">
        <v>50</v>
      </c>
      <c r="G122" s="110" t="s">
        <v>6</v>
      </c>
      <c r="H122" s="110">
        <v>1</v>
      </c>
      <c r="I122" s="60"/>
      <c r="J122" s="60">
        <f aca="true" t="shared" si="7" ref="J122:J129">I122*H122</f>
        <v>0</v>
      </c>
    </row>
    <row r="123" spans="1:10" s="15" customFormat="1" ht="42.75" customHeight="1">
      <c r="A123" s="77">
        <v>118</v>
      </c>
      <c r="B123" s="23"/>
      <c r="C123" s="28" t="s">
        <v>47</v>
      </c>
      <c r="D123" s="28"/>
      <c r="E123" s="34"/>
      <c r="F123" s="25" t="s">
        <v>93</v>
      </c>
      <c r="G123" s="24" t="s">
        <v>6</v>
      </c>
      <c r="H123" s="110">
        <v>1</v>
      </c>
      <c r="I123" s="60"/>
      <c r="J123" s="60">
        <f t="shared" si="7"/>
        <v>0</v>
      </c>
    </row>
    <row r="124" spans="1:10" s="26" customFormat="1" ht="31.5" customHeight="1">
      <c r="A124" s="77">
        <v>119</v>
      </c>
      <c r="B124" s="32"/>
      <c r="C124" s="28" t="s">
        <v>34</v>
      </c>
      <c r="D124" s="28"/>
      <c r="E124" s="34"/>
      <c r="F124" s="25" t="s">
        <v>48</v>
      </c>
      <c r="G124" s="24" t="s">
        <v>6</v>
      </c>
      <c r="H124" s="110">
        <v>1</v>
      </c>
      <c r="I124" s="60"/>
      <c r="J124" s="60">
        <f t="shared" si="7"/>
        <v>0</v>
      </c>
    </row>
    <row r="125" spans="1:10" s="112" customFormat="1" ht="133.5" customHeight="1">
      <c r="A125" s="77">
        <v>120</v>
      </c>
      <c r="B125" s="173"/>
      <c r="C125" s="106" t="s">
        <v>61</v>
      </c>
      <c r="D125" s="106"/>
      <c r="E125" s="107"/>
      <c r="F125" s="109" t="s">
        <v>273</v>
      </c>
      <c r="G125" s="110" t="s">
        <v>6</v>
      </c>
      <c r="H125" s="110">
        <v>1</v>
      </c>
      <c r="I125" s="111"/>
      <c r="J125" s="111">
        <f t="shared" si="7"/>
        <v>0</v>
      </c>
    </row>
    <row r="126" spans="1:10" s="26" customFormat="1" ht="27" customHeight="1">
      <c r="A126" s="77">
        <v>121</v>
      </c>
      <c r="B126" s="33"/>
      <c r="C126" s="28" t="s">
        <v>38</v>
      </c>
      <c r="D126" s="55" t="s">
        <v>282</v>
      </c>
      <c r="E126" s="61" t="s">
        <v>282</v>
      </c>
      <c r="F126" s="25" t="s">
        <v>69</v>
      </c>
      <c r="G126" s="24" t="s">
        <v>6</v>
      </c>
      <c r="H126" s="110">
        <v>1</v>
      </c>
      <c r="I126" s="60"/>
      <c r="J126" s="60">
        <f t="shared" si="7"/>
        <v>0</v>
      </c>
    </row>
    <row r="127" spans="1:10" s="26" customFormat="1" ht="25.5" customHeight="1">
      <c r="A127" s="77">
        <v>122</v>
      </c>
      <c r="B127" s="32"/>
      <c r="C127" s="28" t="s">
        <v>31</v>
      </c>
      <c r="D127" s="55" t="s">
        <v>282</v>
      </c>
      <c r="E127" s="61" t="s">
        <v>282</v>
      </c>
      <c r="F127" s="25" t="s">
        <v>37</v>
      </c>
      <c r="G127" s="24" t="s">
        <v>6</v>
      </c>
      <c r="H127" s="110">
        <v>1</v>
      </c>
      <c r="I127" s="60"/>
      <c r="J127" s="60">
        <f t="shared" si="7"/>
        <v>0</v>
      </c>
    </row>
    <row r="128" spans="1:10" s="26" customFormat="1" ht="25.5" customHeight="1">
      <c r="A128" s="77">
        <v>123</v>
      </c>
      <c r="B128" s="32"/>
      <c r="C128" s="28" t="s">
        <v>55</v>
      </c>
      <c r="D128" s="28"/>
      <c r="E128" s="34"/>
      <c r="F128" s="25" t="s">
        <v>32</v>
      </c>
      <c r="G128" s="24" t="s">
        <v>6</v>
      </c>
      <c r="H128" s="110">
        <v>1</v>
      </c>
      <c r="I128" s="60"/>
      <c r="J128" s="60">
        <f t="shared" si="7"/>
        <v>0</v>
      </c>
    </row>
    <row r="129" spans="1:10" s="59" customFormat="1" ht="33.75" customHeight="1">
      <c r="A129" s="77">
        <v>124</v>
      </c>
      <c r="B129" s="57"/>
      <c r="C129" s="62" t="s">
        <v>70</v>
      </c>
      <c r="D129" s="96"/>
      <c r="E129" s="96"/>
      <c r="F129" s="69" t="s">
        <v>71</v>
      </c>
      <c r="G129" s="113" t="s">
        <v>6</v>
      </c>
      <c r="H129" s="172">
        <v>1</v>
      </c>
      <c r="I129" s="114"/>
      <c r="J129" s="115">
        <f t="shared" si="7"/>
        <v>0</v>
      </c>
    </row>
    <row r="130" spans="1:10" s="26" customFormat="1" ht="107.25" customHeight="1">
      <c r="A130" s="77">
        <v>125</v>
      </c>
      <c r="B130" s="102"/>
      <c r="C130" s="28" t="s">
        <v>62</v>
      </c>
      <c r="D130" s="28"/>
      <c r="E130" s="28"/>
      <c r="F130" s="25" t="s">
        <v>63</v>
      </c>
      <c r="G130" s="24" t="s">
        <v>6</v>
      </c>
      <c r="H130" s="110">
        <v>1</v>
      </c>
      <c r="I130" s="101"/>
      <c r="J130" s="101">
        <f>H130*I130</f>
        <v>0</v>
      </c>
    </row>
    <row r="131" spans="1:10" s="59" customFormat="1" ht="49.5" customHeight="1">
      <c r="A131" s="77">
        <v>126</v>
      </c>
      <c r="B131" s="96"/>
      <c r="C131" s="55" t="s">
        <v>57</v>
      </c>
      <c r="D131" s="55"/>
      <c r="E131" s="133"/>
      <c r="F131" s="103" t="s">
        <v>150</v>
      </c>
      <c r="G131" s="24" t="s">
        <v>6</v>
      </c>
      <c r="H131" s="110">
        <v>1</v>
      </c>
      <c r="I131" s="101"/>
      <c r="J131" s="124">
        <f aca="true" t="shared" si="8" ref="J131:J167">I131*H131</f>
        <v>0</v>
      </c>
    </row>
    <row r="132" spans="1:10" s="59" customFormat="1" ht="58.5" customHeight="1">
      <c r="A132" s="77">
        <v>127</v>
      </c>
      <c r="B132" s="96"/>
      <c r="C132" s="55" t="s">
        <v>102</v>
      </c>
      <c r="D132" s="55"/>
      <c r="E132" s="133"/>
      <c r="F132" s="103" t="s">
        <v>156</v>
      </c>
      <c r="G132" s="24" t="s">
        <v>6</v>
      </c>
      <c r="H132" s="110">
        <v>1</v>
      </c>
      <c r="I132" s="101"/>
      <c r="J132" s="124">
        <f t="shared" si="8"/>
        <v>0</v>
      </c>
    </row>
    <row r="133" spans="1:10" s="59" customFormat="1" ht="62.25" customHeight="1">
      <c r="A133" s="77">
        <v>128</v>
      </c>
      <c r="B133" s="96"/>
      <c r="C133" s="55" t="s">
        <v>103</v>
      </c>
      <c r="D133" s="55"/>
      <c r="E133" s="133"/>
      <c r="F133" s="103" t="s">
        <v>157</v>
      </c>
      <c r="G133" s="24" t="s">
        <v>6</v>
      </c>
      <c r="H133" s="110">
        <v>1</v>
      </c>
      <c r="I133" s="101"/>
      <c r="J133" s="124">
        <f t="shared" si="8"/>
        <v>0</v>
      </c>
    </row>
    <row r="134" spans="1:10" s="59" customFormat="1" ht="44.25" customHeight="1">
      <c r="A134" s="77">
        <v>129</v>
      </c>
      <c r="B134" s="96"/>
      <c r="C134" s="55" t="s">
        <v>106</v>
      </c>
      <c r="D134" s="55"/>
      <c r="E134" s="133"/>
      <c r="F134" s="103" t="s">
        <v>145</v>
      </c>
      <c r="G134" s="24" t="s">
        <v>6</v>
      </c>
      <c r="H134" s="110">
        <v>1</v>
      </c>
      <c r="I134" s="101"/>
      <c r="J134" s="124">
        <f t="shared" si="8"/>
        <v>0</v>
      </c>
    </row>
    <row r="135" spans="1:10" s="26" customFormat="1" ht="31.5" customHeight="1">
      <c r="A135" s="77">
        <v>130</v>
      </c>
      <c r="B135" s="23"/>
      <c r="C135" s="28" t="s">
        <v>108</v>
      </c>
      <c r="D135" s="28"/>
      <c r="E135" s="133"/>
      <c r="F135" s="103" t="s">
        <v>109</v>
      </c>
      <c r="G135" s="24" t="s">
        <v>6</v>
      </c>
      <c r="H135" s="110">
        <v>1</v>
      </c>
      <c r="I135" s="101"/>
      <c r="J135" s="101">
        <f t="shared" si="8"/>
        <v>0</v>
      </c>
    </row>
    <row r="136" spans="1:10" s="26" customFormat="1" ht="45" customHeight="1">
      <c r="A136" s="77">
        <v>131</v>
      </c>
      <c r="B136" s="23"/>
      <c r="C136" s="28" t="s">
        <v>39</v>
      </c>
      <c r="D136" s="28"/>
      <c r="E136" s="133"/>
      <c r="F136" s="103" t="s">
        <v>146</v>
      </c>
      <c r="G136" s="24" t="s">
        <v>6</v>
      </c>
      <c r="H136" s="110">
        <v>2</v>
      </c>
      <c r="I136" s="101"/>
      <c r="J136" s="101">
        <f t="shared" si="8"/>
        <v>0</v>
      </c>
    </row>
    <row r="137" spans="1:10" s="26" customFormat="1" ht="45.6" customHeight="1">
      <c r="A137" s="77">
        <v>132</v>
      </c>
      <c r="B137" s="23"/>
      <c r="C137" s="28" t="s">
        <v>111</v>
      </c>
      <c r="D137" s="28"/>
      <c r="E137" s="133"/>
      <c r="F137" s="103" t="s">
        <v>147</v>
      </c>
      <c r="G137" s="24" t="s">
        <v>6</v>
      </c>
      <c r="H137" s="110">
        <v>1</v>
      </c>
      <c r="I137" s="101"/>
      <c r="J137" s="101">
        <f t="shared" si="8"/>
        <v>0</v>
      </c>
    </row>
    <row r="138" spans="1:10" s="26" customFormat="1" ht="45.6" customHeight="1">
      <c r="A138" s="77">
        <v>133</v>
      </c>
      <c r="B138" s="23"/>
      <c r="C138" s="28" t="s">
        <v>104</v>
      </c>
      <c r="D138" s="28"/>
      <c r="E138" s="133"/>
      <c r="F138" s="103" t="s">
        <v>105</v>
      </c>
      <c r="G138" s="24" t="s">
        <v>6</v>
      </c>
      <c r="H138" s="110">
        <v>1</v>
      </c>
      <c r="I138" s="101"/>
      <c r="J138" s="101">
        <f t="shared" si="8"/>
        <v>0</v>
      </c>
    </row>
    <row r="139" spans="1:10" s="26" customFormat="1" ht="45.6" customHeight="1">
      <c r="A139" s="77">
        <v>134</v>
      </c>
      <c r="B139" s="23"/>
      <c r="C139" s="28" t="s">
        <v>121</v>
      </c>
      <c r="D139" s="28"/>
      <c r="E139" s="133"/>
      <c r="F139" s="103" t="s">
        <v>122</v>
      </c>
      <c r="G139" s="24" t="s">
        <v>6</v>
      </c>
      <c r="H139" s="110">
        <v>1</v>
      </c>
      <c r="I139" s="101"/>
      <c r="J139" s="101">
        <f t="shared" si="8"/>
        <v>0</v>
      </c>
    </row>
    <row r="140" spans="1:10" s="26" customFormat="1" ht="45.6" customHeight="1">
      <c r="A140" s="77">
        <v>135</v>
      </c>
      <c r="B140" s="23"/>
      <c r="C140" s="28" t="s">
        <v>121</v>
      </c>
      <c r="D140" s="28"/>
      <c r="E140" s="133"/>
      <c r="F140" s="103" t="s">
        <v>142</v>
      </c>
      <c r="G140" s="24" t="s">
        <v>6</v>
      </c>
      <c r="H140" s="110">
        <v>1</v>
      </c>
      <c r="I140" s="101"/>
      <c r="J140" s="101">
        <f t="shared" si="8"/>
        <v>0</v>
      </c>
    </row>
    <row r="141" spans="1:10" s="26" customFormat="1" ht="36" customHeight="1">
      <c r="A141" s="77">
        <v>136</v>
      </c>
      <c r="B141" s="23"/>
      <c r="C141" s="28" t="s">
        <v>143</v>
      </c>
      <c r="D141" s="28"/>
      <c r="E141" s="133"/>
      <c r="F141" s="103" t="s">
        <v>144</v>
      </c>
      <c r="G141" s="24" t="s">
        <v>6</v>
      </c>
      <c r="H141" s="110">
        <v>1</v>
      </c>
      <c r="I141" s="101"/>
      <c r="J141" s="101">
        <f t="shared" si="8"/>
        <v>0</v>
      </c>
    </row>
    <row r="142" spans="1:10" s="26" customFormat="1" ht="24" customHeight="1">
      <c r="A142" s="77">
        <v>137</v>
      </c>
      <c r="B142" s="23"/>
      <c r="C142" s="28" t="s">
        <v>123</v>
      </c>
      <c r="D142" s="28"/>
      <c r="E142" s="133"/>
      <c r="F142" s="103" t="s">
        <v>127</v>
      </c>
      <c r="G142" s="24" t="s">
        <v>6</v>
      </c>
      <c r="H142" s="110">
        <v>2</v>
      </c>
      <c r="I142" s="101"/>
      <c r="J142" s="101">
        <f t="shared" si="8"/>
        <v>0</v>
      </c>
    </row>
    <row r="143" spans="1:10" s="26" customFormat="1" ht="24" customHeight="1">
      <c r="A143" s="77">
        <v>138</v>
      </c>
      <c r="B143" s="23"/>
      <c r="C143" s="28" t="s">
        <v>124</v>
      </c>
      <c r="D143" s="28"/>
      <c r="E143" s="133"/>
      <c r="F143" s="103" t="s">
        <v>126</v>
      </c>
      <c r="G143" s="24" t="s">
        <v>6</v>
      </c>
      <c r="H143" s="110">
        <v>1</v>
      </c>
      <c r="I143" s="101"/>
      <c r="J143" s="101">
        <f t="shared" si="8"/>
        <v>0</v>
      </c>
    </row>
    <row r="144" spans="1:10" s="26" customFormat="1" ht="24" customHeight="1">
      <c r="A144" s="77">
        <v>139</v>
      </c>
      <c r="B144" s="23"/>
      <c r="C144" s="28" t="s">
        <v>42</v>
      </c>
      <c r="D144" s="28"/>
      <c r="E144" s="133"/>
      <c r="F144" s="103" t="s">
        <v>125</v>
      </c>
      <c r="G144" s="24" t="s">
        <v>6</v>
      </c>
      <c r="H144" s="110">
        <v>1</v>
      </c>
      <c r="I144" s="101"/>
      <c r="J144" s="101">
        <f t="shared" si="8"/>
        <v>0</v>
      </c>
    </row>
    <row r="145" spans="1:10" s="26" customFormat="1" ht="120.75" customHeight="1">
      <c r="A145" s="77">
        <v>140</v>
      </c>
      <c r="B145" s="32"/>
      <c r="C145" s="119" t="s">
        <v>115</v>
      </c>
      <c r="D145" s="33"/>
      <c r="E145" s="33"/>
      <c r="F145" s="69" t="s">
        <v>116</v>
      </c>
      <c r="G145" s="117" t="s">
        <v>6</v>
      </c>
      <c r="H145" s="170">
        <v>1</v>
      </c>
      <c r="I145" s="121"/>
      <c r="J145" s="115">
        <f t="shared" si="8"/>
        <v>0</v>
      </c>
    </row>
    <row r="146" spans="1:10" s="59" customFormat="1" ht="31.5" customHeight="1">
      <c r="A146" s="77">
        <v>141</v>
      </c>
      <c r="B146" s="57"/>
      <c r="C146" s="62" t="s">
        <v>117</v>
      </c>
      <c r="D146" s="96"/>
      <c r="E146" s="96"/>
      <c r="F146" s="69" t="s">
        <v>118</v>
      </c>
      <c r="G146" s="117" t="s">
        <v>6</v>
      </c>
      <c r="H146" s="170">
        <v>1</v>
      </c>
      <c r="I146" s="121"/>
      <c r="J146" s="115">
        <f t="shared" si="8"/>
        <v>0</v>
      </c>
    </row>
    <row r="147" spans="1:10" s="26" customFormat="1" ht="97.5" customHeight="1">
      <c r="A147" s="77">
        <v>142</v>
      </c>
      <c r="B147" s="32"/>
      <c r="C147" s="119" t="s">
        <v>119</v>
      </c>
      <c r="D147" s="33"/>
      <c r="E147" s="33"/>
      <c r="F147" s="68" t="s">
        <v>120</v>
      </c>
      <c r="G147" s="117" t="s">
        <v>6</v>
      </c>
      <c r="H147" s="170">
        <v>1</v>
      </c>
      <c r="I147" s="121"/>
      <c r="J147" s="115">
        <f t="shared" si="8"/>
        <v>0</v>
      </c>
    </row>
    <row r="148" spans="1:10" s="63" customFormat="1" ht="34.5" customHeight="1">
      <c r="A148" s="77">
        <v>143</v>
      </c>
      <c r="B148" s="62"/>
      <c r="C148" s="55" t="s">
        <v>74</v>
      </c>
      <c r="D148" s="55"/>
      <c r="E148" s="61"/>
      <c r="F148" s="67" t="s">
        <v>97</v>
      </c>
      <c r="G148" s="66" t="s">
        <v>6</v>
      </c>
      <c r="H148" s="170">
        <v>1</v>
      </c>
      <c r="I148" s="58"/>
      <c r="J148" s="58">
        <f t="shared" si="8"/>
        <v>0</v>
      </c>
    </row>
    <row r="149" spans="1:10" s="27" customFormat="1" ht="33" customHeight="1">
      <c r="A149" s="77">
        <v>144</v>
      </c>
      <c r="B149" s="30"/>
      <c r="C149" s="55" t="s">
        <v>98</v>
      </c>
      <c r="D149" s="55"/>
      <c r="E149" s="133"/>
      <c r="F149" s="103" t="s">
        <v>99</v>
      </c>
      <c r="G149" s="24" t="s">
        <v>6</v>
      </c>
      <c r="H149" s="110">
        <v>1</v>
      </c>
      <c r="I149" s="101"/>
      <c r="J149" s="124">
        <f t="shared" si="8"/>
        <v>0</v>
      </c>
    </row>
    <row r="150" spans="1:10" s="27" customFormat="1" ht="44.25" customHeight="1">
      <c r="A150" s="77">
        <v>145</v>
      </c>
      <c r="B150" s="30"/>
      <c r="C150" s="55" t="s">
        <v>148</v>
      </c>
      <c r="D150" s="55"/>
      <c r="E150" s="133"/>
      <c r="F150" s="103" t="s">
        <v>149</v>
      </c>
      <c r="G150" s="24" t="s">
        <v>6</v>
      </c>
      <c r="H150" s="110">
        <v>1</v>
      </c>
      <c r="I150" s="101"/>
      <c r="J150" s="124">
        <f t="shared" si="8"/>
        <v>0</v>
      </c>
    </row>
    <row r="151" spans="1:10" s="27" customFormat="1" ht="69.75" customHeight="1">
      <c r="A151" s="77">
        <v>146</v>
      </c>
      <c r="B151" s="30"/>
      <c r="C151" s="92" t="s">
        <v>73</v>
      </c>
      <c r="D151" s="92"/>
      <c r="E151" s="116"/>
      <c r="F151" s="68" t="s">
        <v>272</v>
      </c>
      <c r="G151" s="117" t="s">
        <v>6</v>
      </c>
      <c r="H151" s="170">
        <v>1</v>
      </c>
      <c r="I151" s="118"/>
      <c r="J151" s="118">
        <f t="shared" si="8"/>
        <v>0</v>
      </c>
    </row>
    <row r="152" spans="1:10" s="26" customFormat="1" ht="28.5" customHeight="1">
      <c r="A152" s="77">
        <v>147</v>
      </c>
      <c r="B152" s="32"/>
      <c r="C152" s="119" t="s">
        <v>29</v>
      </c>
      <c r="D152" s="33"/>
      <c r="E152" s="33"/>
      <c r="F152" s="120" t="s">
        <v>274</v>
      </c>
      <c r="G152" s="17" t="s">
        <v>6</v>
      </c>
      <c r="H152" s="17">
        <v>1</v>
      </c>
      <c r="I152" s="121"/>
      <c r="J152" s="122">
        <f t="shared" si="8"/>
        <v>0</v>
      </c>
    </row>
    <row r="153" spans="1:10" s="26" customFormat="1" ht="31.5" customHeight="1">
      <c r="A153" s="77">
        <v>148</v>
      </c>
      <c r="B153" s="33"/>
      <c r="C153" s="28" t="s">
        <v>53</v>
      </c>
      <c r="D153" s="55" t="s">
        <v>282</v>
      </c>
      <c r="E153" s="61" t="s">
        <v>282</v>
      </c>
      <c r="F153" s="120" t="s">
        <v>33</v>
      </c>
      <c r="G153" s="24" t="s">
        <v>6</v>
      </c>
      <c r="H153" s="24">
        <v>8</v>
      </c>
      <c r="I153" s="60"/>
      <c r="J153" s="60">
        <f t="shared" si="8"/>
        <v>0</v>
      </c>
    </row>
    <row r="154" spans="1:10" s="26" customFormat="1" ht="24" customHeight="1">
      <c r="A154" s="77">
        <v>149</v>
      </c>
      <c r="B154" s="31"/>
      <c r="C154" s="34" t="s">
        <v>28</v>
      </c>
      <c r="D154" s="55" t="s">
        <v>282</v>
      </c>
      <c r="E154" s="61" t="s">
        <v>282</v>
      </c>
      <c r="F154" s="120" t="s">
        <v>137</v>
      </c>
      <c r="G154" s="17" t="s">
        <v>9</v>
      </c>
      <c r="H154" s="17">
        <v>20</v>
      </c>
      <c r="I154" s="134"/>
      <c r="J154" s="101">
        <f t="shared" si="8"/>
        <v>0</v>
      </c>
    </row>
    <row r="155" spans="1:10" s="26" customFormat="1" ht="24" customHeight="1">
      <c r="A155" s="77">
        <v>150</v>
      </c>
      <c r="B155" s="31"/>
      <c r="C155" s="34" t="s">
        <v>28</v>
      </c>
      <c r="D155" s="55" t="s">
        <v>282</v>
      </c>
      <c r="E155" s="61" t="s">
        <v>282</v>
      </c>
      <c r="F155" s="120" t="s">
        <v>138</v>
      </c>
      <c r="G155" s="17" t="s">
        <v>9</v>
      </c>
      <c r="H155" s="17">
        <v>10</v>
      </c>
      <c r="I155" s="134"/>
      <c r="J155" s="101">
        <f t="shared" si="8"/>
        <v>0</v>
      </c>
    </row>
    <row r="156" spans="1:10" s="26" customFormat="1" ht="24.75" customHeight="1">
      <c r="A156" s="77">
        <v>151</v>
      </c>
      <c r="B156" s="31"/>
      <c r="C156" s="28" t="s">
        <v>28</v>
      </c>
      <c r="D156" s="55" t="s">
        <v>282</v>
      </c>
      <c r="E156" s="61" t="s">
        <v>282</v>
      </c>
      <c r="F156" s="120" t="s">
        <v>30</v>
      </c>
      <c r="G156" s="24" t="s">
        <v>9</v>
      </c>
      <c r="H156" s="24">
        <v>10</v>
      </c>
      <c r="I156" s="60"/>
      <c r="J156" s="60">
        <f t="shared" si="8"/>
        <v>0</v>
      </c>
    </row>
    <row r="157" spans="1:10" s="26" customFormat="1" ht="24.75" customHeight="1">
      <c r="A157" s="77">
        <v>152</v>
      </c>
      <c r="B157" s="31"/>
      <c r="C157" s="28" t="s">
        <v>139</v>
      </c>
      <c r="D157" s="55" t="s">
        <v>282</v>
      </c>
      <c r="E157" s="61" t="s">
        <v>282</v>
      </c>
      <c r="F157" s="120" t="s">
        <v>140</v>
      </c>
      <c r="G157" s="24" t="s">
        <v>9</v>
      </c>
      <c r="H157" s="24">
        <v>20</v>
      </c>
      <c r="I157" s="60"/>
      <c r="J157" s="60">
        <f t="shared" si="8"/>
        <v>0</v>
      </c>
    </row>
    <row r="158" spans="1:10" s="26" customFormat="1" ht="32.25" customHeight="1">
      <c r="A158" s="77">
        <v>153</v>
      </c>
      <c r="B158" s="33"/>
      <c r="C158" s="28" t="s">
        <v>24</v>
      </c>
      <c r="D158" s="55" t="s">
        <v>282</v>
      </c>
      <c r="E158" s="61" t="s">
        <v>282</v>
      </c>
      <c r="F158" s="120" t="s">
        <v>25</v>
      </c>
      <c r="G158" s="24" t="s">
        <v>9</v>
      </c>
      <c r="H158" s="24">
        <v>60</v>
      </c>
      <c r="I158" s="60"/>
      <c r="J158" s="60">
        <f t="shared" si="8"/>
        <v>0</v>
      </c>
    </row>
    <row r="159" spans="1:10" s="26" customFormat="1" ht="24.75" customHeight="1">
      <c r="A159" s="77">
        <v>154</v>
      </c>
      <c r="B159" s="31"/>
      <c r="C159" s="28" t="s">
        <v>54</v>
      </c>
      <c r="D159" s="55" t="s">
        <v>282</v>
      </c>
      <c r="E159" s="61" t="s">
        <v>282</v>
      </c>
      <c r="F159" s="120" t="s">
        <v>81</v>
      </c>
      <c r="G159" s="24" t="s">
        <v>9</v>
      </c>
      <c r="H159" s="24">
        <v>50</v>
      </c>
      <c r="I159" s="60"/>
      <c r="J159" s="60">
        <f t="shared" si="8"/>
        <v>0</v>
      </c>
    </row>
    <row r="160" spans="1:10" s="26" customFormat="1" ht="24" customHeight="1">
      <c r="A160" s="77">
        <v>155</v>
      </c>
      <c r="B160" s="33"/>
      <c r="C160" s="99" t="s">
        <v>44</v>
      </c>
      <c r="D160" s="55" t="s">
        <v>282</v>
      </c>
      <c r="E160" s="61" t="s">
        <v>282</v>
      </c>
      <c r="F160" s="120" t="s">
        <v>45</v>
      </c>
      <c r="G160" s="17" t="s">
        <v>6</v>
      </c>
      <c r="H160" s="17">
        <v>1</v>
      </c>
      <c r="I160" s="101"/>
      <c r="J160" s="101">
        <f t="shared" si="8"/>
        <v>0</v>
      </c>
    </row>
    <row r="161" spans="1:10" s="26" customFormat="1" ht="22.5" customHeight="1">
      <c r="A161" s="77">
        <v>156</v>
      </c>
      <c r="B161" s="33"/>
      <c r="C161" s="28" t="s">
        <v>40</v>
      </c>
      <c r="D161" s="55" t="s">
        <v>282</v>
      </c>
      <c r="E161" s="61" t="s">
        <v>282</v>
      </c>
      <c r="F161" s="120" t="s">
        <v>78</v>
      </c>
      <c r="G161" s="24" t="s">
        <v>6</v>
      </c>
      <c r="H161" s="24">
        <v>10</v>
      </c>
      <c r="I161" s="60"/>
      <c r="J161" s="60">
        <f t="shared" si="8"/>
        <v>0</v>
      </c>
    </row>
    <row r="162" spans="1:10" s="26" customFormat="1" ht="24" customHeight="1">
      <c r="A162" s="77">
        <v>157</v>
      </c>
      <c r="B162" s="33"/>
      <c r="C162" s="28" t="s">
        <v>88</v>
      </c>
      <c r="D162" s="55" t="s">
        <v>282</v>
      </c>
      <c r="E162" s="61" t="s">
        <v>282</v>
      </c>
      <c r="F162" s="120" t="s">
        <v>89</v>
      </c>
      <c r="G162" s="24" t="s">
        <v>9</v>
      </c>
      <c r="H162" s="110">
        <v>30</v>
      </c>
      <c r="I162" s="60"/>
      <c r="J162" s="60">
        <f t="shared" si="8"/>
        <v>0</v>
      </c>
    </row>
    <row r="163" spans="1:10" s="26" customFormat="1" ht="24" customHeight="1">
      <c r="A163" s="77">
        <v>158</v>
      </c>
      <c r="B163" s="33"/>
      <c r="C163" s="28" t="s">
        <v>26</v>
      </c>
      <c r="D163" s="55" t="s">
        <v>282</v>
      </c>
      <c r="E163" s="61" t="s">
        <v>282</v>
      </c>
      <c r="F163" s="120" t="s">
        <v>87</v>
      </c>
      <c r="G163" s="24" t="s">
        <v>22</v>
      </c>
      <c r="H163" s="24">
        <v>1</v>
      </c>
      <c r="I163" s="60"/>
      <c r="J163" s="60">
        <f t="shared" si="8"/>
        <v>0</v>
      </c>
    </row>
    <row r="164" spans="1:10" s="26" customFormat="1" ht="24" customHeight="1">
      <c r="A164" s="77">
        <v>159</v>
      </c>
      <c r="B164" s="33"/>
      <c r="C164" s="28" t="s">
        <v>85</v>
      </c>
      <c r="D164" s="55" t="s">
        <v>282</v>
      </c>
      <c r="E164" s="61" t="s">
        <v>282</v>
      </c>
      <c r="F164" s="25" t="s">
        <v>205</v>
      </c>
      <c r="G164" s="24" t="s">
        <v>9</v>
      </c>
      <c r="H164" s="110">
        <v>1</v>
      </c>
      <c r="I164" s="60"/>
      <c r="J164" s="60">
        <f t="shared" si="8"/>
        <v>0</v>
      </c>
    </row>
    <row r="165" spans="1:10" s="112" customFormat="1" ht="30.75" customHeight="1">
      <c r="A165" s="77">
        <v>160</v>
      </c>
      <c r="B165" s="108"/>
      <c r="C165" s="106" t="s">
        <v>90</v>
      </c>
      <c r="D165" s="55" t="s">
        <v>282</v>
      </c>
      <c r="E165" s="61" t="s">
        <v>282</v>
      </c>
      <c r="F165" s="120" t="s">
        <v>91</v>
      </c>
      <c r="G165" s="110" t="s">
        <v>9</v>
      </c>
      <c r="H165" s="110">
        <v>30</v>
      </c>
      <c r="I165" s="111"/>
      <c r="J165" s="111">
        <f t="shared" si="8"/>
        <v>0</v>
      </c>
    </row>
    <row r="166" spans="1:10" s="59" customFormat="1" ht="24" customHeight="1">
      <c r="A166" s="77">
        <v>161</v>
      </c>
      <c r="B166" s="33"/>
      <c r="C166" s="28" t="s">
        <v>23</v>
      </c>
      <c r="D166" s="55" t="s">
        <v>282</v>
      </c>
      <c r="E166" s="61" t="s">
        <v>282</v>
      </c>
      <c r="F166" s="25" t="s">
        <v>92</v>
      </c>
      <c r="G166" s="24" t="s">
        <v>6</v>
      </c>
      <c r="H166" s="24">
        <v>1</v>
      </c>
      <c r="I166" s="60"/>
      <c r="J166" s="60">
        <f t="shared" si="8"/>
        <v>0</v>
      </c>
    </row>
    <row r="167" spans="1:10" s="56" customFormat="1" ht="31.5" customHeight="1" outlineLevel="1">
      <c r="A167" s="77">
        <v>162</v>
      </c>
      <c r="B167" s="23"/>
      <c r="C167" s="55" t="s">
        <v>11</v>
      </c>
      <c r="D167" s="55" t="s">
        <v>282</v>
      </c>
      <c r="E167" s="61" t="s">
        <v>282</v>
      </c>
      <c r="F167" s="67" t="s">
        <v>276</v>
      </c>
      <c r="G167" s="66" t="s">
        <v>10</v>
      </c>
      <c r="H167" s="66">
        <v>1</v>
      </c>
      <c r="I167" s="58"/>
      <c r="J167" s="58">
        <f t="shared" si="8"/>
        <v>0</v>
      </c>
    </row>
    <row r="168" spans="1:10" s="15" customFormat="1" ht="18" customHeight="1">
      <c r="A168" s="77">
        <v>163</v>
      </c>
      <c r="B168" s="20"/>
      <c r="C168" s="21" t="s">
        <v>151</v>
      </c>
      <c r="D168" s="20"/>
      <c r="E168" s="20"/>
      <c r="F168" s="20"/>
      <c r="G168" s="20"/>
      <c r="H168" s="20"/>
      <c r="I168" s="20"/>
      <c r="J168" s="22">
        <f>SUM(J169:J199)</f>
        <v>0</v>
      </c>
    </row>
    <row r="169" spans="1:10" s="16" customFormat="1" ht="33.75" customHeight="1">
      <c r="A169" s="77">
        <v>164</v>
      </c>
      <c r="B169" s="33"/>
      <c r="C169" s="106" t="s">
        <v>228</v>
      </c>
      <c r="D169" s="106"/>
      <c r="E169" s="108"/>
      <c r="F169" s="109" t="s">
        <v>230</v>
      </c>
      <c r="G169" s="110" t="s">
        <v>6</v>
      </c>
      <c r="H169" s="110">
        <v>1</v>
      </c>
      <c r="I169" s="60"/>
      <c r="J169" s="60">
        <f>H169*I169</f>
        <v>0</v>
      </c>
    </row>
    <row r="170" spans="1:10" s="59" customFormat="1" ht="24" customHeight="1">
      <c r="A170" s="77">
        <v>165</v>
      </c>
      <c r="B170" s="33"/>
      <c r="C170" s="28" t="s">
        <v>49</v>
      </c>
      <c r="D170" s="106"/>
      <c r="E170" s="108"/>
      <c r="F170" s="109" t="s">
        <v>50</v>
      </c>
      <c r="G170" s="110" t="s">
        <v>6</v>
      </c>
      <c r="H170" s="110">
        <v>1</v>
      </c>
      <c r="I170" s="60"/>
      <c r="J170" s="60">
        <f aca="true" t="shared" si="9" ref="J170:J178">I170*H170</f>
        <v>0</v>
      </c>
    </row>
    <row r="171" spans="1:10" s="15" customFormat="1" ht="42.75" customHeight="1">
      <c r="A171" s="77">
        <v>166</v>
      </c>
      <c r="B171" s="23"/>
      <c r="C171" s="28" t="s">
        <v>47</v>
      </c>
      <c r="D171" s="28"/>
      <c r="E171" s="34"/>
      <c r="F171" s="25" t="s">
        <v>93</v>
      </c>
      <c r="G171" s="24" t="s">
        <v>6</v>
      </c>
      <c r="H171" s="110">
        <v>1</v>
      </c>
      <c r="I171" s="60"/>
      <c r="J171" s="60">
        <f t="shared" si="9"/>
        <v>0</v>
      </c>
    </row>
    <row r="172" spans="1:10" s="26" customFormat="1" ht="31.5" customHeight="1">
      <c r="A172" s="77">
        <v>167</v>
      </c>
      <c r="B172" s="32"/>
      <c r="C172" s="28" t="s">
        <v>34</v>
      </c>
      <c r="D172" s="28"/>
      <c r="E172" s="34"/>
      <c r="F172" s="25" t="s">
        <v>48</v>
      </c>
      <c r="G172" s="24" t="s">
        <v>6</v>
      </c>
      <c r="H172" s="110">
        <v>1</v>
      </c>
      <c r="I172" s="60"/>
      <c r="J172" s="60">
        <f t="shared" si="9"/>
        <v>0</v>
      </c>
    </row>
    <row r="173" spans="1:10" s="15" customFormat="1" ht="33.75" customHeight="1">
      <c r="A173" s="77">
        <v>168</v>
      </c>
      <c r="B173" s="23"/>
      <c r="C173" s="28" t="s">
        <v>39</v>
      </c>
      <c r="D173" s="28"/>
      <c r="E173" s="34"/>
      <c r="F173" s="25" t="s">
        <v>51</v>
      </c>
      <c r="G173" s="24" t="s">
        <v>52</v>
      </c>
      <c r="H173" s="110">
        <v>1</v>
      </c>
      <c r="I173" s="60"/>
      <c r="J173" s="60">
        <f t="shared" si="9"/>
        <v>0</v>
      </c>
    </row>
    <row r="174" spans="1:10" s="112" customFormat="1" ht="133.5" customHeight="1">
      <c r="A174" s="77">
        <v>169</v>
      </c>
      <c r="B174" s="173"/>
      <c r="C174" s="106" t="s">
        <v>61</v>
      </c>
      <c r="D174" s="106"/>
      <c r="E174" s="107"/>
      <c r="F174" s="109" t="s">
        <v>273</v>
      </c>
      <c r="G174" s="110" t="s">
        <v>6</v>
      </c>
      <c r="H174" s="110">
        <v>1</v>
      </c>
      <c r="I174" s="111"/>
      <c r="J174" s="111">
        <f t="shared" si="9"/>
        <v>0</v>
      </c>
    </row>
    <row r="175" spans="1:10" s="26" customFormat="1" ht="27" customHeight="1">
      <c r="A175" s="77">
        <v>170</v>
      </c>
      <c r="B175" s="33"/>
      <c r="C175" s="28" t="s">
        <v>38</v>
      </c>
      <c r="D175" s="55" t="s">
        <v>282</v>
      </c>
      <c r="E175" s="61" t="s">
        <v>282</v>
      </c>
      <c r="F175" s="25" t="s">
        <v>69</v>
      </c>
      <c r="G175" s="24" t="s">
        <v>6</v>
      </c>
      <c r="H175" s="24">
        <v>1</v>
      </c>
      <c r="I175" s="60"/>
      <c r="J175" s="60">
        <f t="shared" si="9"/>
        <v>0</v>
      </c>
    </row>
    <row r="176" spans="1:10" s="26" customFormat="1" ht="25.5" customHeight="1">
      <c r="A176" s="77">
        <v>171</v>
      </c>
      <c r="B176" s="32"/>
      <c r="C176" s="28" t="s">
        <v>31</v>
      </c>
      <c r="D176" s="55" t="s">
        <v>282</v>
      </c>
      <c r="E176" s="61" t="s">
        <v>282</v>
      </c>
      <c r="F176" s="25" t="s">
        <v>37</v>
      </c>
      <c r="G176" s="24" t="s">
        <v>6</v>
      </c>
      <c r="H176" s="24">
        <v>1</v>
      </c>
      <c r="I176" s="60"/>
      <c r="J176" s="60">
        <f t="shared" si="9"/>
        <v>0</v>
      </c>
    </row>
    <row r="177" spans="1:10" s="26" customFormat="1" ht="25.5" customHeight="1">
      <c r="A177" s="77">
        <v>172</v>
      </c>
      <c r="B177" s="32"/>
      <c r="C177" s="28" t="s">
        <v>55</v>
      </c>
      <c r="D177" s="28"/>
      <c r="E177" s="34"/>
      <c r="F177" s="25" t="s">
        <v>32</v>
      </c>
      <c r="G177" s="24" t="s">
        <v>6</v>
      </c>
      <c r="H177" s="24">
        <v>1</v>
      </c>
      <c r="I177" s="60"/>
      <c r="J177" s="60">
        <f t="shared" si="9"/>
        <v>0</v>
      </c>
    </row>
    <row r="178" spans="1:10" s="26" customFormat="1" ht="33.75" customHeight="1">
      <c r="A178" s="77">
        <v>173</v>
      </c>
      <c r="B178" s="32"/>
      <c r="C178" s="119" t="s">
        <v>70</v>
      </c>
      <c r="D178" s="33"/>
      <c r="E178" s="33"/>
      <c r="F178" s="120" t="s">
        <v>71</v>
      </c>
      <c r="G178" s="17" t="s">
        <v>6</v>
      </c>
      <c r="H178" s="17">
        <v>1</v>
      </c>
      <c r="I178" s="121"/>
      <c r="J178" s="122">
        <f t="shared" si="9"/>
        <v>0</v>
      </c>
    </row>
    <row r="179" spans="1:10" s="26" customFormat="1" ht="107.25" customHeight="1">
      <c r="A179" s="77">
        <v>174</v>
      </c>
      <c r="B179" s="102"/>
      <c r="C179" s="28" t="s">
        <v>62</v>
      </c>
      <c r="D179" s="28"/>
      <c r="E179" s="28"/>
      <c r="F179" s="25" t="s">
        <v>63</v>
      </c>
      <c r="G179" s="24" t="s">
        <v>6</v>
      </c>
      <c r="H179" s="24">
        <v>1</v>
      </c>
      <c r="I179" s="101"/>
      <c r="J179" s="101">
        <f>H179*I179</f>
        <v>0</v>
      </c>
    </row>
    <row r="180" spans="1:10" ht="49.5" customHeight="1">
      <c r="A180" s="77">
        <v>175</v>
      </c>
      <c r="B180" s="85"/>
      <c r="C180" s="53" t="s">
        <v>57</v>
      </c>
      <c r="D180" s="54"/>
      <c r="E180" s="87"/>
      <c r="F180" s="68" t="s">
        <v>68</v>
      </c>
      <c r="G180" s="88" t="s">
        <v>6</v>
      </c>
      <c r="H180" s="77">
        <v>1</v>
      </c>
      <c r="I180" s="72"/>
      <c r="J180" s="72">
        <f aca="true" t="shared" si="10" ref="J180:J199">I180*H180</f>
        <v>0</v>
      </c>
    </row>
    <row r="181" spans="1:10" s="59" customFormat="1" ht="58.5" customHeight="1">
      <c r="A181" s="77">
        <v>176</v>
      </c>
      <c r="B181" s="96"/>
      <c r="C181" s="55" t="s">
        <v>102</v>
      </c>
      <c r="D181" s="55"/>
      <c r="E181" s="133"/>
      <c r="F181" s="103" t="s">
        <v>156</v>
      </c>
      <c r="G181" s="24" t="s">
        <v>6</v>
      </c>
      <c r="H181" s="24">
        <v>1</v>
      </c>
      <c r="I181" s="101"/>
      <c r="J181" s="124">
        <f t="shared" si="10"/>
        <v>0</v>
      </c>
    </row>
    <row r="182" spans="1:10" s="63" customFormat="1" ht="44.25" customHeight="1">
      <c r="A182" s="77">
        <v>177</v>
      </c>
      <c r="B182" s="62"/>
      <c r="C182" s="55" t="s">
        <v>74</v>
      </c>
      <c r="D182" s="55"/>
      <c r="E182" s="61"/>
      <c r="F182" s="67" t="s">
        <v>75</v>
      </c>
      <c r="G182" s="66" t="s">
        <v>6</v>
      </c>
      <c r="H182" s="66">
        <v>1</v>
      </c>
      <c r="I182" s="58"/>
      <c r="J182" s="58">
        <f t="shared" si="10"/>
        <v>0</v>
      </c>
    </row>
    <row r="183" spans="1:10" s="27" customFormat="1" ht="57.75" customHeight="1">
      <c r="A183" s="77">
        <v>178</v>
      </c>
      <c r="B183" s="30"/>
      <c r="C183" s="92" t="s">
        <v>72</v>
      </c>
      <c r="D183" s="92"/>
      <c r="E183" s="93"/>
      <c r="F183" s="94" t="s">
        <v>77</v>
      </c>
      <c r="G183" s="88" t="s">
        <v>6</v>
      </c>
      <c r="H183" s="77">
        <v>1</v>
      </c>
      <c r="I183" s="95"/>
      <c r="J183" s="95">
        <f t="shared" si="10"/>
        <v>0</v>
      </c>
    </row>
    <row r="184" spans="1:10" s="27" customFormat="1" ht="69.75" customHeight="1">
      <c r="A184" s="77">
        <v>179</v>
      </c>
      <c r="B184" s="30"/>
      <c r="C184" s="92" t="s">
        <v>73</v>
      </c>
      <c r="D184" s="92"/>
      <c r="E184" s="116"/>
      <c r="F184" s="68" t="s">
        <v>272</v>
      </c>
      <c r="G184" s="117" t="s">
        <v>6</v>
      </c>
      <c r="H184" s="66">
        <v>1</v>
      </c>
      <c r="I184" s="118"/>
      <c r="J184" s="118">
        <f t="shared" si="10"/>
        <v>0</v>
      </c>
    </row>
    <row r="185" spans="1:10" s="26" customFormat="1" ht="30" customHeight="1">
      <c r="A185" s="77">
        <v>180</v>
      </c>
      <c r="B185" s="32"/>
      <c r="C185" s="119" t="s">
        <v>29</v>
      </c>
      <c r="D185" s="33"/>
      <c r="E185" s="33"/>
      <c r="F185" s="120" t="s">
        <v>274</v>
      </c>
      <c r="G185" s="17" t="s">
        <v>6</v>
      </c>
      <c r="H185" s="17">
        <v>1</v>
      </c>
      <c r="I185" s="121"/>
      <c r="J185" s="122">
        <f t="shared" si="10"/>
        <v>0</v>
      </c>
    </row>
    <row r="186" spans="1:10" s="26" customFormat="1" ht="31.5" customHeight="1">
      <c r="A186" s="77">
        <v>181</v>
      </c>
      <c r="B186" s="33"/>
      <c r="C186" s="28" t="s">
        <v>53</v>
      </c>
      <c r="D186" s="55" t="s">
        <v>282</v>
      </c>
      <c r="E186" s="61" t="s">
        <v>282</v>
      </c>
      <c r="F186" s="25" t="s">
        <v>33</v>
      </c>
      <c r="G186" s="24" t="s">
        <v>6</v>
      </c>
      <c r="H186" s="24">
        <v>5</v>
      </c>
      <c r="I186" s="60"/>
      <c r="J186" s="60">
        <f t="shared" si="10"/>
        <v>0</v>
      </c>
    </row>
    <row r="187" spans="1:10" s="26" customFormat="1" ht="24.75" customHeight="1">
      <c r="A187" s="77">
        <v>182</v>
      </c>
      <c r="B187" s="31"/>
      <c r="C187" s="28" t="s">
        <v>28</v>
      </c>
      <c r="D187" s="55" t="s">
        <v>282</v>
      </c>
      <c r="E187" s="61" t="s">
        <v>282</v>
      </c>
      <c r="F187" s="25" t="s">
        <v>138</v>
      </c>
      <c r="G187" s="24" t="s">
        <v>9</v>
      </c>
      <c r="H187" s="24">
        <v>15</v>
      </c>
      <c r="I187" s="60"/>
      <c r="J187" s="60">
        <f t="shared" si="10"/>
        <v>0</v>
      </c>
    </row>
    <row r="188" spans="1:10" s="26" customFormat="1" ht="24.75" customHeight="1">
      <c r="A188" s="77">
        <v>183</v>
      </c>
      <c r="B188" s="31"/>
      <c r="C188" s="28" t="s">
        <v>28</v>
      </c>
      <c r="D188" s="55" t="s">
        <v>282</v>
      </c>
      <c r="E188" s="61" t="s">
        <v>282</v>
      </c>
      <c r="F188" s="25" t="s">
        <v>30</v>
      </c>
      <c r="G188" s="24" t="s">
        <v>9</v>
      </c>
      <c r="H188" s="24">
        <v>15</v>
      </c>
      <c r="I188" s="60"/>
      <c r="J188" s="60">
        <f t="shared" si="10"/>
        <v>0</v>
      </c>
    </row>
    <row r="189" spans="1:10" s="26" customFormat="1" ht="24.75" customHeight="1">
      <c r="A189" s="77">
        <v>184</v>
      </c>
      <c r="B189" s="31"/>
      <c r="C189" s="28" t="s">
        <v>139</v>
      </c>
      <c r="D189" s="55" t="s">
        <v>282</v>
      </c>
      <c r="E189" s="61" t="s">
        <v>282</v>
      </c>
      <c r="F189" s="25" t="s">
        <v>140</v>
      </c>
      <c r="G189" s="24" t="s">
        <v>9</v>
      </c>
      <c r="H189" s="24">
        <v>5</v>
      </c>
      <c r="I189" s="60"/>
      <c r="J189" s="60">
        <f t="shared" si="10"/>
        <v>0</v>
      </c>
    </row>
    <row r="190" spans="1:10" s="26" customFormat="1" ht="32.25" customHeight="1">
      <c r="A190" s="77">
        <v>185</v>
      </c>
      <c r="B190" s="33"/>
      <c r="C190" s="28" t="s">
        <v>24</v>
      </c>
      <c r="D190" s="55" t="s">
        <v>282</v>
      </c>
      <c r="E190" s="61" t="s">
        <v>282</v>
      </c>
      <c r="F190" s="25" t="s">
        <v>25</v>
      </c>
      <c r="G190" s="24" t="s">
        <v>9</v>
      </c>
      <c r="H190" s="24">
        <v>20</v>
      </c>
      <c r="I190" s="60"/>
      <c r="J190" s="60">
        <f t="shared" si="10"/>
        <v>0</v>
      </c>
    </row>
    <row r="191" spans="1:10" s="26" customFormat="1" ht="24.75" customHeight="1">
      <c r="A191" s="77">
        <v>186</v>
      </c>
      <c r="B191" s="31"/>
      <c r="C191" s="28" t="s">
        <v>54</v>
      </c>
      <c r="D191" s="55" t="s">
        <v>282</v>
      </c>
      <c r="E191" s="61" t="s">
        <v>282</v>
      </c>
      <c r="F191" s="25" t="s">
        <v>81</v>
      </c>
      <c r="G191" s="24" t="s">
        <v>9</v>
      </c>
      <c r="H191" s="24">
        <v>50</v>
      </c>
      <c r="I191" s="60"/>
      <c r="J191" s="60">
        <f t="shared" si="10"/>
        <v>0</v>
      </c>
    </row>
    <row r="192" spans="1:10" s="26" customFormat="1" ht="24" customHeight="1">
      <c r="A192" s="77">
        <v>187</v>
      </c>
      <c r="B192" s="33"/>
      <c r="C192" s="99" t="s">
        <v>44</v>
      </c>
      <c r="D192" s="55" t="s">
        <v>282</v>
      </c>
      <c r="E192" s="61" t="s">
        <v>282</v>
      </c>
      <c r="F192" s="34" t="s">
        <v>45</v>
      </c>
      <c r="G192" s="17" t="s">
        <v>6</v>
      </c>
      <c r="H192" s="17">
        <v>1</v>
      </c>
      <c r="I192" s="101"/>
      <c r="J192" s="101">
        <f t="shared" si="10"/>
        <v>0</v>
      </c>
    </row>
    <row r="193" spans="1:10" s="26" customFormat="1" ht="22.5" customHeight="1">
      <c r="A193" s="77">
        <v>188</v>
      </c>
      <c r="B193" s="33"/>
      <c r="C193" s="28" t="s">
        <v>40</v>
      </c>
      <c r="D193" s="55" t="s">
        <v>282</v>
      </c>
      <c r="E193" s="61" t="s">
        <v>282</v>
      </c>
      <c r="F193" s="25" t="s">
        <v>78</v>
      </c>
      <c r="G193" s="24" t="s">
        <v>6</v>
      </c>
      <c r="H193" s="24">
        <v>6</v>
      </c>
      <c r="I193" s="60"/>
      <c r="J193" s="60">
        <f t="shared" si="10"/>
        <v>0</v>
      </c>
    </row>
    <row r="194" spans="1:10" s="26" customFormat="1" ht="24" customHeight="1">
      <c r="A194" s="77">
        <v>189</v>
      </c>
      <c r="B194" s="33"/>
      <c r="C194" s="28" t="s">
        <v>88</v>
      </c>
      <c r="D194" s="55" t="s">
        <v>282</v>
      </c>
      <c r="E194" s="61" t="s">
        <v>282</v>
      </c>
      <c r="F194" s="25" t="s">
        <v>89</v>
      </c>
      <c r="G194" s="24" t="s">
        <v>9</v>
      </c>
      <c r="H194" s="110">
        <v>30</v>
      </c>
      <c r="I194" s="60"/>
      <c r="J194" s="60">
        <f t="shared" si="10"/>
        <v>0</v>
      </c>
    </row>
    <row r="195" spans="1:10" s="26" customFormat="1" ht="24" customHeight="1">
      <c r="A195" s="77">
        <v>190</v>
      </c>
      <c r="B195" s="33"/>
      <c r="C195" s="28" t="s">
        <v>26</v>
      </c>
      <c r="D195" s="55" t="s">
        <v>282</v>
      </c>
      <c r="E195" s="61" t="s">
        <v>282</v>
      </c>
      <c r="F195" s="25" t="s">
        <v>87</v>
      </c>
      <c r="G195" s="24" t="s">
        <v>22</v>
      </c>
      <c r="H195" s="24">
        <v>1</v>
      </c>
      <c r="I195" s="60"/>
      <c r="J195" s="60">
        <f t="shared" si="10"/>
        <v>0</v>
      </c>
    </row>
    <row r="196" spans="1:10" s="26" customFormat="1" ht="24" customHeight="1">
      <c r="A196" s="77">
        <v>191</v>
      </c>
      <c r="B196" s="33"/>
      <c r="C196" s="28" t="s">
        <v>85</v>
      </c>
      <c r="D196" s="55" t="s">
        <v>282</v>
      </c>
      <c r="E196" s="61" t="s">
        <v>282</v>
      </c>
      <c r="F196" s="25" t="s">
        <v>205</v>
      </c>
      <c r="G196" s="24" t="s">
        <v>9</v>
      </c>
      <c r="H196" s="110">
        <v>1</v>
      </c>
      <c r="I196" s="60"/>
      <c r="J196" s="60">
        <f t="shared" si="10"/>
        <v>0</v>
      </c>
    </row>
    <row r="197" spans="1:10" s="112" customFormat="1" ht="30.75" customHeight="1">
      <c r="A197" s="77">
        <v>192</v>
      </c>
      <c r="B197" s="108"/>
      <c r="C197" s="106" t="s">
        <v>90</v>
      </c>
      <c r="D197" s="55" t="s">
        <v>282</v>
      </c>
      <c r="E197" s="61" t="s">
        <v>282</v>
      </c>
      <c r="F197" s="109" t="s">
        <v>91</v>
      </c>
      <c r="G197" s="110" t="s">
        <v>9</v>
      </c>
      <c r="H197" s="110">
        <v>30</v>
      </c>
      <c r="I197" s="111"/>
      <c r="J197" s="111">
        <f t="shared" si="10"/>
        <v>0</v>
      </c>
    </row>
    <row r="198" spans="1:10" s="59" customFormat="1" ht="24" customHeight="1">
      <c r="A198" s="77">
        <v>193</v>
      </c>
      <c r="B198" s="33"/>
      <c r="C198" s="28" t="s">
        <v>23</v>
      </c>
      <c r="D198" s="55" t="s">
        <v>282</v>
      </c>
      <c r="E198" s="61" t="s">
        <v>282</v>
      </c>
      <c r="F198" s="25" t="s">
        <v>92</v>
      </c>
      <c r="G198" s="24" t="s">
        <v>6</v>
      </c>
      <c r="H198" s="24">
        <v>1</v>
      </c>
      <c r="I198" s="60"/>
      <c r="J198" s="60">
        <f t="shared" si="10"/>
        <v>0</v>
      </c>
    </row>
    <row r="199" spans="1:10" s="56" customFormat="1" ht="31.5" customHeight="1" outlineLevel="1">
      <c r="A199" s="77">
        <v>194</v>
      </c>
      <c r="B199" s="23"/>
      <c r="C199" s="55" t="s">
        <v>11</v>
      </c>
      <c r="D199" s="55" t="s">
        <v>282</v>
      </c>
      <c r="E199" s="61" t="s">
        <v>282</v>
      </c>
      <c r="F199" s="67" t="s">
        <v>276</v>
      </c>
      <c r="G199" s="66" t="s">
        <v>10</v>
      </c>
      <c r="H199" s="66">
        <v>1</v>
      </c>
      <c r="I199" s="58"/>
      <c r="J199" s="58">
        <f t="shared" si="10"/>
        <v>0</v>
      </c>
    </row>
    <row r="200" spans="1:10" s="15" customFormat="1" ht="18" customHeight="1">
      <c r="A200" s="77">
        <v>195</v>
      </c>
      <c r="B200" s="20"/>
      <c r="C200" s="21" t="s">
        <v>152</v>
      </c>
      <c r="D200" s="20"/>
      <c r="E200" s="20"/>
      <c r="F200" s="20"/>
      <c r="G200" s="20"/>
      <c r="H200" s="20"/>
      <c r="I200" s="20"/>
      <c r="J200" s="22">
        <f>SUM(J201:J229)</f>
        <v>0</v>
      </c>
    </row>
    <row r="201" spans="1:10" ht="134.25" customHeight="1">
      <c r="A201" s="77">
        <v>196</v>
      </c>
      <c r="B201" s="78"/>
      <c r="C201" s="76" t="s">
        <v>154</v>
      </c>
      <c r="D201" s="76"/>
      <c r="E201" s="76"/>
      <c r="F201" s="25" t="s">
        <v>153</v>
      </c>
      <c r="G201" s="77" t="s">
        <v>6</v>
      </c>
      <c r="H201" s="77">
        <v>1</v>
      </c>
      <c r="I201" s="72"/>
      <c r="J201" s="72">
        <f>H201*I201</f>
        <v>0</v>
      </c>
    </row>
    <row r="202" spans="1:10" ht="59.25" customHeight="1">
      <c r="A202" s="77">
        <v>197</v>
      </c>
      <c r="B202" s="78"/>
      <c r="C202" s="76" t="s">
        <v>56</v>
      </c>
      <c r="D202" s="76"/>
      <c r="E202" s="76"/>
      <c r="F202" s="25" t="s">
        <v>60</v>
      </c>
      <c r="G202" s="77" t="s">
        <v>6</v>
      </c>
      <c r="H202" s="77">
        <v>1</v>
      </c>
      <c r="I202" s="72"/>
      <c r="J202" s="72">
        <f>H202*I202</f>
        <v>0</v>
      </c>
    </row>
    <row r="203" spans="1:10" s="16" customFormat="1" ht="50.25" customHeight="1">
      <c r="A203" s="77">
        <v>198</v>
      </c>
      <c r="B203" s="70"/>
      <c r="C203" s="81" t="s">
        <v>64</v>
      </c>
      <c r="D203" s="82"/>
      <c r="E203" s="82"/>
      <c r="F203" s="80" t="s">
        <v>65</v>
      </c>
      <c r="G203" s="18" t="s">
        <v>6</v>
      </c>
      <c r="H203" s="18">
        <v>1</v>
      </c>
      <c r="I203" s="83"/>
      <c r="J203" s="91">
        <f aca="true" t="shared" si="11" ref="J203:J209">I203*H203</f>
        <v>0</v>
      </c>
    </row>
    <row r="204" spans="1:10" ht="47.25" customHeight="1">
      <c r="A204" s="77">
        <v>199</v>
      </c>
      <c r="B204" s="29"/>
      <c r="C204" s="76" t="s">
        <v>66</v>
      </c>
      <c r="D204" s="76"/>
      <c r="E204" s="82"/>
      <c r="F204" s="67" t="s">
        <v>67</v>
      </c>
      <c r="G204" s="77" t="s">
        <v>6</v>
      </c>
      <c r="H204" s="77">
        <v>1</v>
      </c>
      <c r="I204" s="72"/>
      <c r="J204" s="72">
        <f t="shared" si="11"/>
        <v>0</v>
      </c>
    </row>
    <row r="205" spans="1:10" s="112" customFormat="1" ht="133.5" customHeight="1">
      <c r="A205" s="77">
        <v>200</v>
      </c>
      <c r="B205" s="173"/>
      <c r="C205" s="106" t="s">
        <v>61</v>
      </c>
      <c r="D205" s="106"/>
      <c r="E205" s="107"/>
      <c r="F205" s="109" t="s">
        <v>273</v>
      </c>
      <c r="G205" s="110" t="s">
        <v>6</v>
      </c>
      <c r="H205" s="110">
        <v>1</v>
      </c>
      <c r="I205" s="111"/>
      <c r="J205" s="111">
        <f t="shared" si="11"/>
        <v>0</v>
      </c>
    </row>
    <row r="206" spans="1:10" s="26" customFormat="1" ht="24" customHeight="1">
      <c r="A206" s="77">
        <v>201</v>
      </c>
      <c r="B206" s="33"/>
      <c r="C206" s="28" t="s">
        <v>38</v>
      </c>
      <c r="D206" s="55" t="s">
        <v>282</v>
      </c>
      <c r="E206" s="61" t="s">
        <v>282</v>
      </c>
      <c r="F206" s="25" t="s">
        <v>69</v>
      </c>
      <c r="G206" s="24" t="s">
        <v>6</v>
      </c>
      <c r="H206" s="24">
        <v>1</v>
      </c>
      <c r="I206" s="60"/>
      <c r="J206" s="60">
        <f t="shared" si="11"/>
        <v>0</v>
      </c>
    </row>
    <row r="207" spans="1:10" s="26" customFormat="1" ht="24" customHeight="1">
      <c r="A207" s="77">
        <v>202</v>
      </c>
      <c r="B207" s="32"/>
      <c r="C207" s="28" t="s">
        <v>31</v>
      </c>
      <c r="D207" s="55" t="s">
        <v>282</v>
      </c>
      <c r="E207" s="61" t="s">
        <v>282</v>
      </c>
      <c r="F207" s="25" t="s">
        <v>37</v>
      </c>
      <c r="G207" s="24" t="s">
        <v>6</v>
      </c>
      <c r="H207" s="24">
        <v>1</v>
      </c>
      <c r="I207" s="60"/>
      <c r="J207" s="60">
        <f t="shared" si="11"/>
        <v>0</v>
      </c>
    </row>
    <row r="208" spans="1:10" s="26" customFormat="1" ht="24" customHeight="1">
      <c r="A208" s="77">
        <v>203</v>
      </c>
      <c r="B208" s="32"/>
      <c r="C208" s="28" t="s">
        <v>55</v>
      </c>
      <c r="D208" s="28"/>
      <c r="E208" s="34"/>
      <c r="F208" s="25" t="s">
        <v>32</v>
      </c>
      <c r="G208" s="24" t="s">
        <v>6</v>
      </c>
      <c r="H208" s="24">
        <v>1</v>
      </c>
      <c r="I208" s="60"/>
      <c r="J208" s="60">
        <f t="shared" si="11"/>
        <v>0</v>
      </c>
    </row>
    <row r="209" spans="1:10" s="16" customFormat="1" ht="33.75" customHeight="1">
      <c r="A209" s="77">
        <v>204</v>
      </c>
      <c r="B209" s="70"/>
      <c r="C209" s="79" t="s">
        <v>70</v>
      </c>
      <c r="D209" s="86"/>
      <c r="E209" s="86"/>
      <c r="F209" s="69" t="s">
        <v>71</v>
      </c>
      <c r="G209" s="89" t="s">
        <v>6</v>
      </c>
      <c r="H209" s="89">
        <v>1</v>
      </c>
      <c r="I209" s="90"/>
      <c r="J209" s="91">
        <f t="shared" si="11"/>
        <v>0</v>
      </c>
    </row>
    <row r="210" spans="1:10" ht="107.25" customHeight="1">
      <c r="A210" s="77">
        <v>205</v>
      </c>
      <c r="B210" s="78"/>
      <c r="C210" s="76" t="s">
        <v>62</v>
      </c>
      <c r="D210" s="76"/>
      <c r="E210" s="76"/>
      <c r="F210" s="71" t="s">
        <v>63</v>
      </c>
      <c r="G210" s="77" t="s">
        <v>6</v>
      </c>
      <c r="H210" s="77">
        <v>1</v>
      </c>
      <c r="I210" s="72"/>
      <c r="J210" s="72">
        <f>H210*I210</f>
        <v>0</v>
      </c>
    </row>
    <row r="211" spans="1:10" ht="49.5" customHeight="1">
      <c r="A211" s="77">
        <v>206</v>
      </c>
      <c r="B211" s="85"/>
      <c r="C211" s="53" t="s">
        <v>57</v>
      </c>
      <c r="D211" s="54"/>
      <c r="E211" s="87"/>
      <c r="F211" s="68" t="s">
        <v>68</v>
      </c>
      <c r="G211" s="88" t="s">
        <v>6</v>
      </c>
      <c r="H211" s="77">
        <v>1</v>
      </c>
      <c r="I211" s="72"/>
      <c r="J211" s="72">
        <f aca="true" t="shared" si="12" ref="J211:J229">I211*H211</f>
        <v>0</v>
      </c>
    </row>
    <row r="212" spans="1:10" s="63" customFormat="1" ht="44.25" customHeight="1">
      <c r="A212" s="77">
        <v>207</v>
      </c>
      <c r="B212" s="62"/>
      <c r="C212" s="55" t="s">
        <v>74</v>
      </c>
      <c r="D212" s="55"/>
      <c r="E212" s="61"/>
      <c r="F212" s="67" t="s">
        <v>75</v>
      </c>
      <c r="G212" s="66" t="s">
        <v>6</v>
      </c>
      <c r="H212" s="66">
        <v>1</v>
      </c>
      <c r="I212" s="58"/>
      <c r="J212" s="58">
        <f t="shared" si="12"/>
        <v>0</v>
      </c>
    </row>
    <row r="213" spans="1:10" s="27" customFormat="1" ht="57.75" customHeight="1">
      <c r="A213" s="77">
        <v>208</v>
      </c>
      <c r="B213" s="30"/>
      <c r="C213" s="92" t="s">
        <v>72</v>
      </c>
      <c r="D213" s="92"/>
      <c r="E213" s="93"/>
      <c r="F213" s="94" t="s">
        <v>77</v>
      </c>
      <c r="G213" s="88" t="s">
        <v>6</v>
      </c>
      <c r="H213" s="77">
        <v>1</v>
      </c>
      <c r="I213" s="95"/>
      <c r="J213" s="95">
        <f t="shared" si="12"/>
        <v>0</v>
      </c>
    </row>
    <row r="214" spans="1:10" s="27" customFormat="1" ht="69.75" customHeight="1">
      <c r="A214" s="77">
        <v>209</v>
      </c>
      <c r="B214" s="30"/>
      <c r="C214" s="92" t="s">
        <v>73</v>
      </c>
      <c r="D214" s="92"/>
      <c r="E214" s="116"/>
      <c r="F214" s="68" t="s">
        <v>272</v>
      </c>
      <c r="G214" s="117" t="s">
        <v>6</v>
      </c>
      <c r="H214" s="66">
        <v>1</v>
      </c>
      <c r="I214" s="118"/>
      <c r="J214" s="118">
        <f t="shared" si="12"/>
        <v>0</v>
      </c>
    </row>
    <row r="215" spans="1:10" s="16" customFormat="1" ht="29.25" customHeight="1">
      <c r="A215" s="77">
        <v>210</v>
      </c>
      <c r="B215" s="70"/>
      <c r="C215" s="62" t="s">
        <v>29</v>
      </c>
      <c r="D215" s="86"/>
      <c r="E215" s="86"/>
      <c r="F215" s="120" t="s">
        <v>274</v>
      </c>
      <c r="G215" s="89" t="s">
        <v>6</v>
      </c>
      <c r="H215" s="89">
        <v>1</v>
      </c>
      <c r="I215" s="90"/>
      <c r="J215" s="91">
        <f t="shared" si="12"/>
        <v>0</v>
      </c>
    </row>
    <row r="216" spans="1:10" ht="33" customHeight="1">
      <c r="A216" s="77">
        <v>211</v>
      </c>
      <c r="B216" s="85"/>
      <c r="C216" s="97" t="s">
        <v>41</v>
      </c>
      <c r="D216" s="98"/>
      <c r="E216" s="93"/>
      <c r="F216" s="68" t="s">
        <v>76</v>
      </c>
      <c r="G216" s="88" t="s">
        <v>6</v>
      </c>
      <c r="H216" s="77">
        <v>1</v>
      </c>
      <c r="I216" s="72"/>
      <c r="J216" s="72">
        <f t="shared" si="12"/>
        <v>0</v>
      </c>
    </row>
    <row r="217" spans="1:10" s="26" customFormat="1" ht="31.5" customHeight="1">
      <c r="A217" s="77">
        <v>212</v>
      </c>
      <c r="B217" s="33"/>
      <c r="C217" s="28" t="s">
        <v>53</v>
      </c>
      <c r="D217" s="55" t="s">
        <v>282</v>
      </c>
      <c r="E217" s="61" t="s">
        <v>282</v>
      </c>
      <c r="F217" s="25" t="s">
        <v>33</v>
      </c>
      <c r="G217" s="24" t="s">
        <v>6</v>
      </c>
      <c r="H217" s="24">
        <v>5</v>
      </c>
      <c r="I217" s="60"/>
      <c r="J217" s="60">
        <f t="shared" si="12"/>
        <v>0</v>
      </c>
    </row>
    <row r="218" spans="1:10" s="26" customFormat="1" ht="31.5" customHeight="1">
      <c r="A218" s="77">
        <v>213</v>
      </c>
      <c r="B218" s="33"/>
      <c r="C218" s="28" t="s">
        <v>27</v>
      </c>
      <c r="D218" s="55" t="s">
        <v>282</v>
      </c>
      <c r="E218" s="61" t="s">
        <v>282</v>
      </c>
      <c r="F218" s="25" t="s">
        <v>80</v>
      </c>
      <c r="G218" s="24" t="s">
        <v>6</v>
      </c>
      <c r="H218" s="24">
        <v>1</v>
      </c>
      <c r="I218" s="60"/>
      <c r="J218" s="60">
        <f t="shared" si="12"/>
        <v>0</v>
      </c>
    </row>
    <row r="219" spans="1:10" s="26" customFormat="1" ht="24" customHeight="1">
      <c r="A219" s="77">
        <v>214</v>
      </c>
      <c r="B219" s="31"/>
      <c r="C219" s="28" t="s">
        <v>28</v>
      </c>
      <c r="D219" s="55" t="s">
        <v>282</v>
      </c>
      <c r="E219" s="61" t="s">
        <v>282</v>
      </c>
      <c r="F219" s="25" t="s">
        <v>30</v>
      </c>
      <c r="G219" s="24" t="s">
        <v>9</v>
      </c>
      <c r="H219" s="24">
        <v>10</v>
      </c>
      <c r="I219" s="60"/>
      <c r="J219" s="60">
        <f t="shared" si="12"/>
        <v>0</v>
      </c>
    </row>
    <row r="220" spans="1:10" s="26" customFormat="1" ht="24" customHeight="1">
      <c r="A220" s="77">
        <v>215</v>
      </c>
      <c r="B220" s="31"/>
      <c r="C220" s="28" t="s">
        <v>54</v>
      </c>
      <c r="D220" s="55" t="s">
        <v>282</v>
      </c>
      <c r="E220" s="61" t="s">
        <v>282</v>
      </c>
      <c r="F220" s="25" t="s">
        <v>81</v>
      </c>
      <c r="G220" s="24" t="s">
        <v>9</v>
      </c>
      <c r="H220" s="24">
        <v>20</v>
      </c>
      <c r="I220" s="60"/>
      <c r="J220" s="60">
        <f t="shared" si="12"/>
        <v>0</v>
      </c>
    </row>
    <row r="221" spans="1:10" s="26" customFormat="1" ht="24" customHeight="1">
      <c r="A221" s="77">
        <v>216</v>
      </c>
      <c r="B221" s="102"/>
      <c r="C221" s="28" t="s">
        <v>43</v>
      </c>
      <c r="D221" s="55" t="s">
        <v>282</v>
      </c>
      <c r="E221" s="61" t="s">
        <v>282</v>
      </c>
      <c r="F221" s="104" t="s">
        <v>79</v>
      </c>
      <c r="G221" s="24" t="s">
        <v>6</v>
      </c>
      <c r="H221" s="24">
        <v>2</v>
      </c>
      <c r="I221" s="60"/>
      <c r="J221" s="60">
        <f t="shared" si="12"/>
        <v>0</v>
      </c>
    </row>
    <row r="222" spans="1:10" s="26" customFormat="1" ht="24" customHeight="1">
      <c r="A222" s="77">
        <v>217</v>
      </c>
      <c r="B222" s="33"/>
      <c r="C222" s="99" t="s">
        <v>44</v>
      </c>
      <c r="D222" s="55" t="s">
        <v>282</v>
      </c>
      <c r="E222" s="61" t="s">
        <v>282</v>
      </c>
      <c r="F222" s="34" t="s">
        <v>45</v>
      </c>
      <c r="G222" s="17" t="s">
        <v>6</v>
      </c>
      <c r="H222" s="17">
        <v>1</v>
      </c>
      <c r="I222" s="101"/>
      <c r="J222" s="101">
        <f t="shared" si="12"/>
        <v>0</v>
      </c>
    </row>
    <row r="223" spans="1:10" s="26" customFormat="1" ht="24" customHeight="1">
      <c r="A223" s="77">
        <v>218</v>
      </c>
      <c r="B223" s="33"/>
      <c r="C223" s="28" t="s">
        <v>40</v>
      </c>
      <c r="D223" s="55" t="s">
        <v>282</v>
      </c>
      <c r="E223" s="61" t="s">
        <v>282</v>
      </c>
      <c r="F223" s="25" t="s">
        <v>78</v>
      </c>
      <c r="G223" s="24" t="s">
        <v>6</v>
      </c>
      <c r="H223" s="24">
        <v>6</v>
      </c>
      <c r="I223" s="60"/>
      <c r="J223" s="60">
        <f t="shared" si="12"/>
        <v>0</v>
      </c>
    </row>
    <row r="224" spans="1:10" s="26" customFormat="1" ht="24" customHeight="1">
      <c r="A224" s="77">
        <v>219</v>
      </c>
      <c r="B224" s="33"/>
      <c r="C224" s="28" t="s">
        <v>88</v>
      </c>
      <c r="D224" s="55" t="s">
        <v>282</v>
      </c>
      <c r="E224" s="61" t="s">
        <v>282</v>
      </c>
      <c r="F224" s="25" t="s">
        <v>89</v>
      </c>
      <c r="G224" s="24" t="s">
        <v>9</v>
      </c>
      <c r="H224" s="24">
        <v>10</v>
      </c>
      <c r="I224" s="60"/>
      <c r="J224" s="60">
        <f t="shared" si="12"/>
        <v>0</v>
      </c>
    </row>
    <row r="225" spans="1:10" s="26" customFormat="1" ht="24" customHeight="1">
      <c r="A225" s="77">
        <v>220</v>
      </c>
      <c r="B225" s="33"/>
      <c r="C225" s="28" t="s">
        <v>26</v>
      </c>
      <c r="D225" s="55" t="s">
        <v>282</v>
      </c>
      <c r="E225" s="61" t="s">
        <v>282</v>
      </c>
      <c r="F225" s="25" t="s">
        <v>87</v>
      </c>
      <c r="G225" s="24" t="s">
        <v>22</v>
      </c>
      <c r="H225" s="24">
        <v>1</v>
      </c>
      <c r="I225" s="60"/>
      <c r="J225" s="60">
        <f t="shared" si="12"/>
        <v>0</v>
      </c>
    </row>
    <row r="226" spans="1:10" s="26" customFormat="1" ht="24" customHeight="1">
      <c r="A226" s="77">
        <v>221</v>
      </c>
      <c r="B226" s="33"/>
      <c r="C226" s="28" t="s">
        <v>85</v>
      </c>
      <c r="D226" s="55" t="s">
        <v>282</v>
      </c>
      <c r="E226" s="61" t="s">
        <v>282</v>
      </c>
      <c r="F226" s="25" t="s">
        <v>205</v>
      </c>
      <c r="G226" s="24" t="s">
        <v>9</v>
      </c>
      <c r="H226" s="24">
        <v>1</v>
      </c>
      <c r="I226" s="60"/>
      <c r="J226" s="60">
        <f t="shared" si="12"/>
        <v>0</v>
      </c>
    </row>
    <row r="227" spans="1:10" s="112" customFormat="1" ht="30.75" customHeight="1">
      <c r="A227" s="77">
        <v>222</v>
      </c>
      <c r="B227" s="108"/>
      <c r="C227" s="106" t="s">
        <v>90</v>
      </c>
      <c r="D227" s="55" t="s">
        <v>282</v>
      </c>
      <c r="E227" s="61" t="s">
        <v>282</v>
      </c>
      <c r="F227" s="109" t="s">
        <v>91</v>
      </c>
      <c r="G227" s="110" t="s">
        <v>9</v>
      </c>
      <c r="H227" s="110">
        <v>10</v>
      </c>
      <c r="I227" s="111"/>
      <c r="J227" s="111">
        <f t="shared" si="12"/>
        <v>0</v>
      </c>
    </row>
    <row r="228" spans="1:10" s="16" customFormat="1" ht="24" customHeight="1">
      <c r="A228" s="77">
        <v>223</v>
      </c>
      <c r="B228" s="33"/>
      <c r="C228" s="28" t="s">
        <v>23</v>
      </c>
      <c r="D228" s="55" t="s">
        <v>282</v>
      </c>
      <c r="E228" s="61" t="s">
        <v>282</v>
      </c>
      <c r="F228" s="25" t="s">
        <v>92</v>
      </c>
      <c r="G228" s="24" t="s">
        <v>6</v>
      </c>
      <c r="H228" s="24">
        <v>1</v>
      </c>
      <c r="I228" s="60"/>
      <c r="J228" s="60">
        <f t="shared" si="12"/>
        <v>0</v>
      </c>
    </row>
    <row r="229" spans="1:10" s="56" customFormat="1" ht="31.5" customHeight="1" outlineLevel="1">
      <c r="A229" s="77">
        <v>224</v>
      </c>
      <c r="B229" s="23"/>
      <c r="C229" s="55" t="s">
        <v>11</v>
      </c>
      <c r="D229" s="55" t="s">
        <v>282</v>
      </c>
      <c r="E229" s="61" t="s">
        <v>282</v>
      </c>
      <c r="F229" s="67" t="s">
        <v>276</v>
      </c>
      <c r="G229" s="66" t="s">
        <v>10</v>
      </c>
      <c r="H229" s="66">
        <v>1</v>
      </c>
      <c r="I229" s="58"/>
      <c r="J229" s="58">
        <f t="shared" si="12"/>
        <v>0</v>
      </c>
    </row>
    <row r="230" spans="1:10" s="15" customFormat="1" ht="18" customHeight="1">
      <c r="A230" s="77">
        <v>225</v>
      </c>
      <c r="B230" s="20"/>
      <c r="C230" s="21" t="s">
        <v>158</v>
      </c>
      <c r="D230" s="20"/>
      <c r="E230" s="20"/>
      <c r="F230" s="20"/>
      <c r="G230" s="20"/>
      <c r="H230" s="20"/>
      <c r="I230" s="20"/>
      <c r="J230" s="22">
        <f>SUM(J231:J259)</f>
        <v>0</v>
      </c>
    </row>
    <row r="231" spans="1:10" s="16" customFormat="1" ht="33.75" customHeight="1">
      <c r="A231" s="77">
        <v>226</v>
      </c>
      <c r="B231" s="33"/>
      <c r="C231" s="106" t="s">
        <v>228</v>
      </c>
      <c r="D231" s="106"/>
      <c r="E231" s="108"/>
      <c r="F231" s="109" t="s">
        <v>230</v>
      </c>
      <c r="G231" s="110" t="s">
        <v>6</v>
      </c>
      <c r="H231" s="110">
        <v>1</v>
      </c>
      <c r="I231" s="60"/>
      <c r="J231" s="60">
        <f>H231*I231</f>
        <v>0</v>
      </c>
    </row>
    <row r="232" spans="1:10" s="59" customFormat="1" ht="24" customHeight="1">
      <c r="A232" s="77">
        <v>227</v>
      </c>
      <c r="B232" s="33"/>
      <c r="C232" s="28" t="s">
        <v>49</v>
      </c>
      <c r="D232" s="106"/>
      <c r="E232" s="108"/>
      <c r="F232" s="109" t="s">
        <v>50</v>
      </c>
      <c r="G232" s="110" t="s">
        <v>6</v>
      </c>
      <c r="H232" s="110">
        <v>1</v>
      </c>
      <c r="I232" s="60"/>
      <c r="J232" s="60">
        <f>I232*H232</f>
        <v>0</v>
      </c>
    </row>
    <row r="233" spans="1:10" s="59" customFormat="1" ht="46.5" customHeight="1">
      <c r="A233" s="77">
        <v>228</v>
      </c>
      <c r="B233" s="33"/>
      <c r="C233" s="28" t="s">
        <v>47</v>
      </c>
      <c r="D233" s="106"/>
      <c r="E233" s="108"/>
      <c r="F233" s="109" t="s">
        <v>159</v>
      </c>
      <c r="G233" s="110" t="s">
        <v>6</v>
      </c>
      <c r="H233" s="110">
        <v>1</v>
      </c>
      <c r="I233" s="60"/>
      <c r="J233" s="60">
        <f>I233*H233</f>
        <v>0</v>
      </c>
    </row>
    <row r="234" spans="1:10" s="26" customFormat="1" ht="31.5" customHeight="1">
      <c r="A234" s="77">
        <v>229</v>
      </c>
      <c r="B234" s="32"/>
      <c r="C234" s="28" t="s">
        <v>160</v>
      </c>
      <c r="D234" s="28"/>
      <c r="E234" s="34"/>
      <c r="F234" s="25" t="s">
        <v>161</v>
      </c>
      <c r="G234" s="24" t="s">
        <v>6</v>
      </c>
      <c r="H234" s="24">
        <v>1</v>
      </c>
      <c r="I234" s="60"/>
      <c r="J234" s="60">
        <f>I234*H234</f>
        <v>0</v>
      </c>
    </row>
    <row r="235" spans="1:10" s="15" customFormat="1" ht="33.75" customHeight="1">
      <c r="A235" s="77">
        <v>230</v>
      </c>
      <c r="B235" s="23"/>
      <c r="C235" s="28" t="s">
        <v>39</v>
      </c>
      <c r="D235" s="28"/>
      <c r="E235" s="34"/>
      <c r="F235" s="25" t="s">
        <v>51</v>
      </c>
      <c r="G235" s="24" t="s">
        <v>52</v>
      </c>
      <c r="H235" s="24">
        <v>1</v>
      </c>
      <c r="I235" s="60"/>
      <c r="J235" s="60">
        <f>I235*H235</f>
        <v>0</v>
      </c>
    </row>
    <row r="236" spans="1:10" s="26" customFormat="1" ht="33.75" customHeight="1">
      <c r="A236" s="77">
        <v>231</v>
      </c>
      <c r="B236" s="32"/>
      <c r="C236" s="119" t="s">
        <v>70</v>
      </c>
      <c r="D236" s="33"/>
      <c r="E236" s="33"/>
      <c r="F236" s="120" t="s">
        <v>71</v>
      </c>
      <c r="G236" s="17" t="s">
        <v>6</v>
      </c>
      <c r="H236" s="17">
        <v>1</v>
      </c>
      <c r="I236" s="121"/>
      <c r="J236" s="122">
        <f>I236*H236</f>
        <v>0</v>
      </c>
    </row>
    <row r="237" spans="1:10" s="26" customFormat="1" ht="107.25" customHeight="1">
      <c r="A237" s="77">
        <v>232</v>
      </c>
      <c r="B237" s="102"/>
      <c r="C237" s="28" t="s">
        <v>62</v>
      </c>
      <c r="D237" s="28"/>
      <c r="E237" s="28"/>
      <c r="F237" s="25" t="s">
        <v>63</v>
      </c>
      <c r="G237" s="24" t="s">
        <v>6</v>
      </c>
      <c r="H237" s="24">
        <v>1</v>
      </c>
      <c r="I237" s="101"/>
      <c r="J237" s="101">
        <f>H237*I237</f>
        <v>0</v>
      </c>
    </row>
    <row r="238" spans="1:10" s="26" customFormat="1" ht="32.25" customHeight="1">
      <c r="A238" s="77">
        <v>233</v>
      </c>
      <c r="B238" s="102"/>
      <c r="C238" s="28" t="s">
        <v>162</v>
      </c>
      <c r="D238" s="28"/>
      <c r="E238" s="28"/>
      <c r="F238" s="109" t="s">
        <v>226</v>
      </c>
      <c r="G238" s="110" t="s">
        <v>6</v>
      </c>
      <c r="H238" s="110">
        <v>1</v>
      </c>
      <c r="I238" s="101"/>
      <c r="J238" s="101">
        <f>H238*I238</f>
        <v>0</v>
      </c>
    </row>
    <row r="239" spans="1:10" s="59" customFormat="1" ht="58.5" customHeight="1">
      <c r="A239" s="77">
        <v>234</v>
      </c>
      <c r="B239" s="96"/>
      <c r="C239" s="55" t="s">
        <v>102</v>
      </c>
      <c r="D239" s="55"/>
      <c r="E239" s="133"/>
      <c r="F239" s="103" t="s">
        <v>156</v>
      </c>
      <c r="G239" s="24" t="s">
        <v>6</v>
      </c>
      <c r="H239" s="24">
        <v>2</v>
      </c>
      <c r="I239" s="101"/>
      <c r="J239" s="124">
        <f>I239*H239</f>
        <v>0</v>
      </c>
    </row>
    <row r="240" spans="1:10" s="59" customFormat="1" ht="62.25" customHeight="1">
      <c r="A240" s="77">
        <v>235</v>
      </c>
      <c r="B240" s="96"/>
      <c r="C240" s="55" t="s">
        <v>103</v>
      </c>
      <c r="D240" s="55"/>
      <c r="E240" s="133"/>
      <c r="F240" s="103" t="s">
        <v>157</v>
      </c>
      <c r="G240" s="24" t="s">
        <v>6</v>
      </c>
      <c r="H240" s="24">
        <v>1</v>
      </c>
      <c r="I240" s="101"/>
      <c r="J240" s="124">
        <f>I240*H240</f>
        <v>0</v>
      </c>
    </row>
    <row r="241" spans="1:10" s="59" customFormat="1" ht="48" customHeight="1">
      <c r="A241" s="77">
        <v>236</v>
      </c>
      <c r="B241" s="96"/>
      <c r="C241" s="55" t="s">
        <v>165</v>
      </c>
      <c r="D241" s="55"/>
      <c r="E241" s="133"/>
      <c r="F241" s="103" t="s">
        <v>163</v>
      </c>
      <c r="G241" s="24" t="s">
        <v>6</v>
      </c>
      <c r="H241" s="24">
        <v>1</v>
      </c>
      <c r="I241" s="101"/>
      <c r="J241" s="124">
        <f>H241*I241</f>
        <v>0</v>
      </c>
    </row>
    <row r="242" spans="1:10" s="138" customFormat="1" ht="23.25" customHeight="1">
      <c r="A242" s="77">
        <v>237</v>
      </c>
      <c r="B242" s="135"/>
      <c r="C242" s="76" t="s">
        <v>129</v>
      </c>
      <c r="D242" s="76"/>
      <c r="E242" s="137"/>
      <c r="F242" s="136" t="s">
        <v>164</v>
      </c>
      <c r="G242" s="77" t="s">
        <v>36</v>
      </c>
      <c r="H242" s="77">
        <v>2</v>
      </c>
      <c r="I242" s="72"/>
      <c r="J242" s="72">
        <f>H242*I242</f>
        <v>0</v>
      </c>
    </row>
    <row r="243" spans="1:10" ht="33" customHeight="1" outlineLevel="1">
      <c r="A243" s="77">
        <v>238</v>
      </c>
      <c r="B243" s="23"/>
      <c r="C243" s="139" t="s">
        <v>166</v>
      </c>
      <c r="D243" s="139"/>
      <c r="E243" s="139"/>
      <c r="F243" s="25" t="s">
        <v>167</v>
      </c>
      <c r="G243" s="17" t="s">
        <v>6</v>
      </c>
      <c r="H243" s="24">
        <v>1</v>
      </c>
      <c r="I243" s="124"/>
      <c r="J243" s="114">
        <f aca="true" t="shared" si="13" ref="J243:J259">I243*H243</f>
        <v>0</v>
      </c>
    </row>
    <row r="244" spans="1:10" s="63" customFormat="1" ht="44.25" customHeight="1">
      <c r="A244" s="77">
        <v>239</v>
      </c>
      <c r="B244" s="62"/>
      <c r="C244" s="55" t="s">
        <v>74</v>
      </c>
      <c r="D244" s="55"/>
      <c r="E244" s="61"/>
      <c r="F244" s="67" t="s">
        <v>75</v>
      </c>
      <c r="G244" s="66" t="s">
        <v>6</v>
      </c>
      <c r="H244" s="66">
        <v>1</v>
      </c>
      <c r="I244" s="58"/>
      <c r="J244" s="58">
        <f t="shared" si="13"/>
        <v>0</v>
      </c>
    </row>
    <row r="245" spans="1:10" s="27" customFormat="1" ht="57.75" customHeight="1">
      <c r="A245" s="77">
        <v>240</v>
      </c>
      <c r="B245" s="30"/>
      <c r="C245" s="92" t="s">
        <v>72</v>
      </c>
      <c r="D245" s="92"/>
      <c r="E245" s="116"/>
      <c r="F245" s="68" t="s">
        <v>77</v>
      </c>
      <c r="G245" s="117" t="s">
        <v>6</v>
      </c>
      <c r="H245" s="66">
        <v>1</v>
      </c>
      <c r="I245" s="118"/>
      <c r="J245" s="118">
        <f t="shared" si="13"/>
        <v>0</v>
      </c>
    </row>
    <row r="246" spans="1:10" s="27" customFormat="1" ht="69.75" customHeight="1">
      <c r="A246" s="77">
        <v>241</v>
      </c>
      <c r="B246" s="30"/>
      <c r="C246" s="92" t="s">
        <v>73</v>
      </c>
      <c r="D246" s="92"/>
      <c r="E246" s="116"/>
      <c r="F246" s="68" t="s">
        <v>272</v>
      </c>
      <c r="G246" s="117" t="s">
        <v>6</v>
      </c>
      <c r="H246" s="66">
        <v>1</v>
      </c>
      <c r="I246" s="118"/>
      <c r="J246" s="118">
        <f t="shared" si="13"/>
        <v>0</v>
      </c>
    </row>
    <row r="247" spans="1:10" s="26" customFormat="1" ht="31.5" customHeight="1">
      <c r="A247" s="77">
        <v>242</v>
      </c>
      <c r="B247" s="33"/>
      <c r="C247" s="28" t="s">
        <v>53</v>
      </c>
      <c r="D247" s="55" t="s">
        <v>282</v>
      </c>
      <c r="E247" s="61" t="s">
        <v>282</v>
      </c>
      <c r="F247" s="25" t="s">
        <v>33</v>
      </c>
      <c r="G247" s="24" t="s">
        <v>6</v>
      </c>
      <c r="H247" s="24">
        <v>4</v>
      </c>
      <c r="I247" s="60"/>
      <c r="J247" s="60">
        <f t="shared" si="13"/>
        <v>0</v>
      </c>
    </row>
    <row r="248" spans="1:10" s="26" customFormat="1" ht="24.75" customHeight="1">
      <c r="A248" s="77">
        <v>243</v>
      </c>
      <c r="B248" s="31"/>
      <c r="C248" s="28" t="s">
        <v>28</v>
      </c>
      <c r="D248" s="55" t="s">
        <v>282</v>
      </c>
      <c r="E248" s="61" t="s">
        <v>282</v>
      </c>
      <c r="F248" s="25" t="s">
        <v>138</v>
      </c>
      <c r="G248" s="24" t="s">
        <v>9</v>
      </c>
      <c r="H248" s="24">
        <v>20</v>
      </c>
      <c r="I248" s="60"/>
      <c r="J248" s="60">
        <f t="shared" si="13"/>
        <v>0</v>
      </c>
    </row>
    <row r="249" spans="1:10" s="26" customFormat="1" ht="24.75" customHeight="1">
      <c r="A249" s="77">
        <v>244</v>
      </c>
      <c r="B249" s="31"/>
      <c r="C249" s="28" t="s">
        <v>139</v>
      </c>
      <c r="D249" s="55" t="s">
        <v>282</v>
      </c>
      <c r="E249" s="61" t="s">
        <v>282</v>
      </c>
      <c r="F249" s="25" t="s">
        <v>140</v>
      </c>
      <c r="G249" s="24" t="s">
        <v>9</v>
      </c>
      <c r="H249" s="24">
        <v>5</v>
      </c>
      <c r="I249" s="60"/>
      <c r="J249" s="60">
        <f t="shared" si="13"/>
        <v>0</v>
      </c>
    </row>
    <row r="250" spans="1:10" s="26" customFormat="1" ht="32.25" customHeight="1">
      <c r="A250" s="77">
        <v>245</v>
      </c>
      <c r="B250" s="33"/>
      <c r="C250" s="28" t="s">
        <v>24</v>
      </c>
      <c r="D250" s="55" t="s">
        <v>282</v>
      </c>
      <c r="E250" s="61" t="s">
        <v>282</v>
      </c>
      <c r="F250" s="25" t="s">
        <v>25</v>
      </c>
      <c r="G250" s="24" t="s">
        <v>9</v>
      </c>
      <c r="H250" s="24">
        <v>50</v>
      </c>
      <c r="I250" s="60"/>
      <c r="J250" s="60">
        <f t="shared" si="13"/>
        <v>0</v>
      </c>
    </row>
    <row r="251" spans="1:10" s="26" customFormat="1" ht="24.75" customHeight="1">
      <c r="A251" s="77">
        <v>246</v>
      </c>
      <c r="B251" s="31"/>
      <c r="C251" s="28" t="s">
        <v>54</v>
      </c>
      <c r="D251" s="55" t="s">
        <v>282</v>
      </c>
      <c r="E251" s="61" t="s">
        <v>282</v>
      </c>
      <c r="F251" s="25" t="s">
        <v>81</v>
      </c>
      <c r="G251" s="24" t="s">
        <v>9</v>
      </c>
      <c r="H251" s="24">
        <v>50</v>
      </c>
      <c r="I251" s="60"/>
      <c r="J251" s="60">
        <f t="shared" si="13"/>
        <v>0</v>
      </c>
    </row>
    <row r="252" spans="1:10" s="26" customFormat="1" ht="24" customHeight="1">
      <c r="A252" s="77">
        <v>247</v>
      </c>
      <c r="B252" s="33"/>
      <c r="C252" s="99" t="s">
        <v>44</v>
      </c>
      <c r="D252" s="55" t="s">
        <v>282</v>
      </c>
      <c r="E252" s="61" t="s">
        <v>282</v>
      </c>
      <c r="F252" s="34" t="s">
        <v>45</v>
      </c>
      <c r="G252" s="17" t="s">
        <v>6</v>
      </c>
      <c r="H252" s="17">
        <v>3</v>
      </c>
      <c r="I252" s="101"/>
      <c r="J252" s="101">
        <f t="shared" si="13"/>
        <v>0</v>
      </c>
    </row>
    <row r="253" spans="1:10" s="26" customFormat="1" ht="22.5" customHeight="1">
      <c r="A253" s="77">
        <v>248</v>
      </c>
      <c r="B253" s="33"/>
      <c r="C253" s="28" t="s">
        <v>40</v>
      </c>
      <c r="D253" s="55" t="s">
        <v>282</v>
      </c>
      <c r="E253" s="61" t="s">
        <v>282</v>
      </c>
      <c r="F253" s="25" t="s">
        <v>78</v>
      </c>
      <c r="G253" s="24" t="s">
        <v>6</v>
      </c>
      <c r="H253" s="24">
        <v>4</v>
      </c>
      <c r="I253" s="60"/>
      <c r="J253" s="60">
        <f t="shared" si="13"/>
        <v>0</v>
      </c>
    </row>
    <row r="254" spans="1:10" s="26" customFormat="1" ht="24" customHeight="1">
      <c r="A254" s="77">
        <v>249</v>
      </c>
      <c r="B254" s="33"/>
      <c r="C254" s="28" t="s">
        <v>88</v>
      </c>
      <c r="D254" s="55" t="s">
        <v>282</v>
      </c>
      <c r="E254" s="61" t="s">
        <v>282</v>
      </c>
      <c r="F254" s="25" t="s">
        <v>89</v>
      </c>
      <c r="G254" s="24" t="s">
        <v>9</v>
      </c>
      <c r="H254" s="110">
        <v>30</v>
      </c>
      <c r="I254" s="60"/>
      <c r="J254" s="60">
        <f t="shared" si="13"/>
        <v>0</v>
      </c>
    </row>
    <row r="255" spans="1:10" s="26" customFormat="1" ht="24" customHeight="1">
      <c r="A255" s="77">
        <v>250</v>
      </c>
      <c r="B255" s="33"/>
      <c r="C255" s="28" t="s">
        <v>26</v>
      </c>
      <c r="D255" s="55" t="s">
        <v>282</v>
      </c>
      <c r="E255" s="61" t="s">
        <v>282</v>
      </c>
      <c r="F255" s="25" t="s">
        <v>87</v>
      </c>
      <c r="G255" s="24" t="s">
        <v>22</v>
      </c>
      <c r="H255" s="24">
        <v>1</v>
      </c>
      <c r="I255" s="60"/>
      <c r="J255" s="60">
        <f t="shared" si="13"/>
        <v>0</v>
      </c>
    </row>
    <row r="256" spans="1:10" s="26" customFormat="1" ht="24" customHeight="1">
      <c r="A256" s="77">
        <v>251</v>
      </c>
      <c r="B256" s="33"/>
      <c r="C256" s="28" t="s">
        <v>85</v>
      </c>
      <c r="D256" s="55" t="s">
        <v>282</v>
      </c>
      <c r="E256" s="61" t="s">
        <v>282</v>
      </c>
      <c r="F256" s="25" t="s">
        <v>205</v>
      </c>
      <c r="G256" s="24" t="s">
        <v>9</v>
      </c>
      <c r="H256" s="110">
        <v>2</v>
      </c>
      <c r="I256" s="60"/>
      <c r="J256" s="60">
        <f t="shared" si="13"/>
        <v>0</v>
      </c>
    </row>
    <row r="257" spans="1:10" s="112" customFormat="1" ht="30.75" customHeight="1">
      <c r="A257" s="77">
        <v>252</v>
      </c>
      <c r="B257" s="108"/>
      <c r="C257" s="106" t="s">
        <v>90</v>
      </c>
      <c r="D257" s="55" t="s">
        <v>282</v>
      </c>
      <c r="E257" s="61" t="s">
        <v>282</v>
      </c>
      <c r="F257" s="109" t="s">
        <v>91</v>
      </c>
      <c r="G257" s="110" t="s">
        <v>9</v>
      </c>
      <c r="H257" s="110">
        <v>30</v>
      </c>
      <c r="I257" s="111"/>
      <c r="J257" s="111">
        <f t="shared" si="13"/>
        <v>0</v>
      </c>
    </row>
    <row r="258" spans="1:10" s="59" customFormat="1" ht="24" customHeight="1">
      <c r="A258" s="77">
        <v>253</v>
      </c>
      <c r="B258" s="33"/>
      <c r="C258" s="28" t="s">
        <v>23</v>
      </c>
      <c r="D258" s="55" t="s">
        <v>282</v>
      </c>
      <c r="E258" s="61" t="s">
        <v>282</v>
      </c>
      <c r="F258" s="25" t="s">
        <v>92</v>
      </c>
      <c r="G258" s="24" t="s">
        <v>6</v>
      </c>
      <c r="H258" s="24">
        <v>1</v>
      </c>
      <c r="I258" s="60"/>
      <c r="J258" s="60">
        <f t="shared" si="13"/>
        <v>0</v>
      </c>
    </row>
    <row r="259" spans="1:10" s="56" customFormat="1" ht="31.5" customHeight="1" outlineLevel="1">
      <c r="A259" s="77">
        <v>254</v>
      </c>
      <c r="B259" s="23"/>
      <c r="C259" s="55" t="s">
        <v>11</v>
      </c>
      <c r="D259" s="55" t="s">
        <v>282</v>
      </c>
      <c r="E259" s="61" t="s">
        <v>282</v>
      </c>
      <c r="F259" s="67" t="s">
        <v>276</v>
      </c>
      <c r="G259" s="66" t="s">
        <v>10</v>
      </c>
      <c r="H259" s="66">
        <v>1</v>
      </c>
      <c r="I259" s="58"/>
      <c r="J259" s="58">
        <f t="shared" si="13"/>
        <v>0</v>
      </c>
    </row>
    <row r="260" spans="1:10" s="15" customFormat="1" ht="18" customHeight="1">
      <c r="A260" s="77">
        <v>255</v>
      </c>
      <c r="B260" s="20"/>
      <c r="C260" s="21" t="s">
        <v>168</v>
      </c>
      <c r="D260" s="20"/>
      <c r="E260" s="20"/>
      <c r="F260" s="20"/>
      <c r="G260" s="20"/>
      <c r="H260" s="20"/>
      <c r="I260" s="20"/>
      <c r="J260" s="22">
        <f>SUM(J261:J289)</f>
        <v>0</v>
      </c>
    </row>
    <row r="261" spans="1:10" ht="132" customHeight="1">
      <c r="A261" s="77">
        <v>256</v>
      </c>
      <c r="B261" s="29"/>
      <c r="C261" s="76" t="s">
        <v>155</v>
      </c>
      <c r="D261" s="76"/>
      <c r="E261" s="76"/>
      <c r="F261" s="71" t="s">
        <v>59</v>
      </c>
      <c r="G261" s="77" t="s">
        <v>6</v>
      </c>
      <c r="H261" s="77">
        <v>1</v>
      </c>
      <c r="I261" s="72"/>
      <c r="J261" s="72">
        <f>H261*I261</f>
        <v>0</v>
      </c>
    </row>
    <row r="262" spans="1:10" ht="59.25" customHeight="1">
      <c r="A262" s="77">
        <v>257</v>
      </c>
      <c r="B262" s="78"/>
      <c r="C262" s="76" t="s">
        <v>56</v>
      </c>
      <c r="D262" s="76"/>
      <c r="E262" s="76"/>
      <c r="F262" s="25" t="s">
        <v>60</v>
      </c>
      <c r="G262" s="77" t="s">
        <v>6</v>
      </c>
      <c r="H262" s="77">
        <v>1</v>
      </c>
      <c r="I262" s="72"/>
      <c r="J262" s="72">
        <f>H262*I262</f>
        <v>0</v>
      </c>
    </row>
    <row r="263" spans="1:10" s="16" customFormat="1" ht="50.25" customHeight="1">
      <c r="A263" s="77">
        <v>258</v>
      </c>
      <c r="B263" s="70"/>
      <c r="C263" s="81" t="s">
        <v>64</v>
      </c>
      <c r="D263" s="82"/>
      <c r="E263" s="82"/>
      <c r="F263" s="80" t="s">
        <v>65</v>
      </c>
      <c r="G263" s="18" t="s">
        <v>6</v>
      </c>
      <c r="H263" s="18">
        <v>1</v>
      </c>
      <c r="I263" s="83"/>
      <c r="J263" s="91">
        <f aca="true" t="shared" si="14" ref="J263:J269">I263*H263</f>
        <v>0</v>
      </c>
    </row>
    <row r="264" spans="1:10" ht="47.25" customHeight="1">
      <c r="A264" s="77">
        <v>259</v>
      </c>
      <c r="B264" s="29"/>
      <c r="C264" s="76" t="s">
        <v>66</v>
      </c>
      <c r="D264" s="76"/>
      <c r="E264" s="82"/>
      <c r="F264" s="67" t="s">
        <v>67</v>
      </c>
      <c r="G264" s="77" t="s">
        <v>6</v>
      </c>
      <c r="H264" s="77">
        <v>1</v>
      </c>
      <c r="I264" s="72"/>
      <c r="J264" s="72">
        <f t="shared" si="14"/>
        <v>0</v>
      </c>
    </row>
    <row r="265" spans="1:10" s="112" customFormat="1" ht="133.5" customHeight="1">
      <c r="A265" s="77">
        <v>260</v>
      </c>
      <c r="B265" s="173"/>
      <c r="C265" s="106" t="s">
        <v>61</v>
      </c>
      <c r="D265" s="106"/>
      <c r="E265" s="107"/>
      <c r="F265" s="109" t="s">
        <v>273</v>
      </c>
      <c r="G265" s="110" t="s">
        <v>6</v>
      </c>
      <c r="H265" s="110">
        <v>1</v>
      </c>
      <c r="I265" s="111"/>
      <c r="J265" s="111">
        <f t="shared" si="14"/>
        <v>0</v>
      </c>
    </row>
    <row r="266" spans="1:10" s="26" customFormat="1" ht="24" customHeight="1">
      <c r="A266" s="77">
        <v>261</v>
      </c>
      <c r="B266" s="33"/>
      <c r="C266" s="28" t="s">
        <v>38</v>
      </c>
      <c r="D266" s="55" t="s">
        <v>282</v>
      </c>
      <c r="E266" s="61" t="s">
        <v>282</v>
      </c>
      <c r="F266" s="25" t="s">
        <v>69</v>
      </c>
      <c r="G266" s="24" t="s">
        <v>6</v>
      </c>
      <c r="H266" s="24">
        <v>1</v>
      </c>
      <c r="I266" s="60"/>
      <c r="J266" s="60">
        <f t="shared" si="14"/>
        <v>0</v>
      </c>
    </row>
    <row r="267" spans="1:10" s="26" customFormat="1" ht="24" customHeight="1">
      <c r="A267" s="77">
        <v>262</v>
      </c>
      <c r="B267" s="32"/>
      <c r="C267" s="28" t="s">
        <v>31</v>
      </c>
      <c r="D267" s="55" t="s">
        <v>282</v>
      </c>
      <c r="E267" s="61" t="s">
        <v>282</v>
      </c>
      <c r="F267" s="25" t="s">
        <v>37</v>
      </c>
      <c r="G267" s="24" t="s">
        <v>6</v>
      </c>
      <c r="H267" s="24">
        <v>1</v>
      </c>
      <c r="I267" s="60"/>
      <c r="J267" s="60">
        <f t="shared" si="14"/>
        <v>0</v>
      </c>
    </row>
    <row r="268" spans="1:10" s="26" customFormat="1" ht="24" customHeight="1">
      <c r="A268" s="77">
        <v>263</v>
      </c>
      <c r="B268" s="32"/>
      <c r="C268" s="28" t="s">
        <v>55</v>
      </c>
      <c r="D268" s="28"/>
      <c r="E268" s="34"/>
      <c r="F268" s="25" t="s">
        <v>32</v>
      </c>
      <c r="G268" s="24" t="s">
        <v>6</v>
      </c>
      <c r="H268" s="24">
        <v>1</v>
      </c>
      <c r="I268" s="60"/>
      <c r="J268" s="60">
        <f t="shared" si="14"/>
        <v>0</v>
      </c>
    </row>
    <row r="269" spans="1:10" s="16" customFormat="1" ht="33.75" customHeight="1">
      <c r="A269" s="77">
        <v>264</v>
      </c>
      <c r="B269" s="70"/>
      <c r="C269" s="79" t="s">
        <v>70</v>
      </c>
      <c r="D269" s="86"/>
      <c r="E269" s="86"/>
      <c r="F269" s="69" t="s">
        <v>71</v>
      </c>
      <c r="G269" s="89" t="s">
        <v>6</v>
      </c>
      <c r="H269" s="89">
        <v>1</v>
      </c>
      <c r="I269" s="90"/>
      <c r="J269" s="91">
        <f t="shared" si="14"/>
        <v>0</v>
      </c>
    </row>
    <row r="270" spans="1:10" ht="107.25" customHeight="1">
      <c r="A270" s="77">
        <v>265</v>
      </c>
      <c r="B270" s="78"/>
      <c r="C270" s="76" t="s">
        <v>62</v>
      </c>
      <c r="D270" s="76"/>
      <c r="E270" s="76"/>
      <c r="F270" s="71" t="s">
        <v>63</v>
      </c>
      <c r="G270" s="77" t="s">
        <v>6</v>
      </c>
      <c r="H270" s="77">
        <v>1</v>
      </c>
      <c r="I270" s="72"/>
      <c r="J270" s="72">
        <f>H270*I270</f>
        <v>0</v>
      </c>
    </row>
    <row r="271" spans="1:10" ht="49.5" customHeight="1">
      <c r="A271" s="77">
        <v>266</v>
      </c>
      <c r="B271" s="85"/>
      <c r="C271" s="53" t="s">
        <v>57</v>
      </c>
      <c r="D271" s="54"/>
      <c r="E271" s="87"/>
      <c r="F271" s="68" t="s">
        <v>68</v>
      </c>
      <c r="G271" s="88" t="s">
        <v>6</v>
      </c>
      <c r="H271" s="77">
        <v>1</v>
      </c>
      <c r="I271" s="72"/>
      <c r="J271" s="72">
        <f aca="true" t="shared" si="15" ref="J271:J289">I271*H271</f>
        <v>0</v>
      </c>
    </row>
    <row r="272" spans="1:10" s="63" customFormat="1" ht="44.25" customHeight="1">
      <c r="A272" s="77">
        <v>267</v>
      </c>
      <c r="B272" s="62"/>
      <c r="C272" s="55" t="s">
        <v>74</v>
      </c>
      <c r="D272" s="55"/>
      <c r="E272" s="61"/>
      <c r="F272" s="67" t="s">
        <v>75</v>
      </c>
      <c r="G272" s="66" t="s">
        <v>6</v>
      </c>
      <c r="H272" s="66">
        <v>1</v>
      </c>
      <c r="I272" s="58"/>
      <c r="J272" s="58">
        <f t="shared" si="15"/>
        <v>0</v>
      </c>
    </row>
    <row r="273" spans="1:10" s="27" customFormat="1" ht="57.75" customHeight="1">
      <c r="A273" s="77">
        <v>268</v>
      </c>
      <c r="B273" s="30"/>
      <c r="C273" s="92" t="s">
        <v>72</v>
      </c>
      <c r="D273" s="92"/>
      <c r="E273" s="93"/>
      <c r="F273" s="94" t="s">
        <v>77</v>
      </c>
      <c r="G273" s="88" t="s">
        <v>6</v>
      </c>
      <c r="H273" s="77">
        <v>1</v>
      </c>
      <c r="I273" s="95"/>
      <c r="J273" s="95">
        <f t="shared" si="15"/>
        <v>0</v>
      </c>
    </row>
    <row r="274" spans="1:10" s="27" customFormat="1" ht="69.75" customHeight="1">
      <c r="A274" s="77">
        <v>269</v>
      </c>
      <c r="B274" s="30"/>
      <c r="C274" s="92" t="s">
        <v>73</v>
      </c>
      <c r="D274" s="92"/>
      <c r="E274" s="116"/>
      <c r="F274" s="68" t="s">
        <v>272</v>
      </c>
      <c r="G274" s="117" t="s">
        <v>6</v>
      </c>
      <c r="H274" s="66">
        <v>1</v>
      </c>
      <c r="I274" s="118"/>
      <c r="J274" s="118">
        <f t="shared" si="15"/>
        <v>0</v>
      </c>
    </row>
    <row r="275" spans="1:10" s="16" customFormat="1" ht="29.25" customHeight="1">
      <c r="A275" s="77">
        <v>270</v>
      </c>
      <c r="B275" s="70"/>
      <c r="C275" s="62" t="s">
        <v>29</v>
      </c>
      <c r="D275" s="86"/>
      <c r="E275" s="86"/>
      <c r="F275" s="120" t="s">
        <v>274</v>
      </c>
      <c r="G275" s="89" t="s">
        <v>6</v>
      </c>
      <c r="H275" s="89">
        <v>1</v>
      </c>
      <c r="I275" s="90"/>
      <c r="J275" s="91">
        <f t="shared" si="15"/>
        <v>0</v>
      </c>
    </row>
    <row r="276" spans="1:10" ht="33" customHeight="1">
      <c r="A276" s="77">
        <v>271</v>
      </c>
      <c r="B276" s="85"/>
      <c r="C276" s="97" t="s">
        <v>41</v>
      </c>
      <c r="D276" s="98"/>
      <c r="E276" s="93"/>
      <c r="F276" s="68" t="s">
        <v>76</v>
      </c>
      <c r="G276" s="88" t="s">
        <v>6</v>
      </c>
      <c r="H276" s="77">
        <v>1</v>
      </c>
      <c r="I276" s="72"/>
      <c r="J276" s="72">
        <f t="shared" si="15"/>
        <v>0</v>
      </c>
    </row>
    <row r="277" spans="1:10" s="26" customFormat="1" ht="31.5" customHeight="1">
      <c r="A277" s="77">
        <v>272</v>
      </c>
      <c r="B277" s="33"/>
      <c r="C277" s="28" t="s">
        <v>53</v>
      </c>
      <c r="D277" s="55" t="s">
        <v>282</v>
      </c>
      <c r="E277" s="61" t="s">
        <v>282</v>
      </c>
      <c r="F277" s="25" t="s">
        <v>33</v>
      </c>
      <c r="G277" s="24" t="s">
        <v>6</v>
      </c>
      <c r="H277" s="24">
        <v>5</v>
      </c>
      <c r="I277" s="60"/>
      <c r="J277" s="60">
        <f t="shared" si="15"/>
        <v>0</v>
      </c>
    </row>
    <row r="278" spans="1:10" s="26" customFormat="1" ht="31.5" customHeight="1">
      <c r="A278" s="77">
        <v>273</v>
      </c>
      <c r="B278" s="33"/>
      <c r="C278" s="28" t="s">
        <v>27</v>
      </c>
      <c r="D278" s="55" t="s">
        <v>282</v>
      </c>
      <c r="E278" s="61" t="s">
        <v>282</v>
      </c>
      <c r="F278" s="25" t="s">
        <v>80</v>
      </c>
      <c r="G278" s="24" t="s">
        <v>6</v>
      </c>
      <c r="H278" s="24">
        <v>1</v>
      </c>
      <c r="I278" s="60"/>
      <c r="J278" s="60">
        <f t="shared" si="15"/>
        <v>0</v>
      </c>
    </row>
    <row r="279" spans="1:10" s="26" customFormat="1" ht="24" customHeight="1">
      <c r="A279" s="77">
        <v>274</v>
      </c>
      <c r="B279" s="31"/>
      <c r="C279" s="28" t="s">
        <v>28</v>
      </c>
      <c r="D279" s="55" t="s">
        <v>282</v>
      </c>
      <c r="E279" s="61" t="s">
        <v>282</v>
      </c>
      <c r="F279" s="25" t="s">
        <v>30</v>
      </c>
      <c r="G279" s="24" t="s">
        <v>9</v>
      </c>
      <c r="H279" s="24">
        <v>10</v>
      </c>
      <c r="I279" s="60"/>
      <c r="J279" s="60">
        <f t="shared" si="15"/>
        <v>0</v>
      </c>
    </row>
    <row r="280" spans="1:10" s="26" customFormat="1" ht="24" customHeight="1">
      <c r="A280" s="77">
        <v>275</v>
      </c>
      <c r="B280" s="31"/>
      <c r="C280" s="28" t="s">
        <v>54</v>
      </c>
      <c r="D280" s="55" t="s">
        <v>282</v>
      </c>
      <c r="E280" s="61" t="s">
        <v>282</v>
      </c>
      <c r="F280" s="25" t="s">
        <v>81</v>
      </c>
      <c r="G280" s="24" t="s">
        <v>9</v>
      </c>
      <c r="H280" s="24">
        <v>20</v>
      </c>
      <c r="I280" s="60"/>
      <c r="J280" s="60">
        <f t="shared" si="15"/>
        <v>0</v>
      </c>
    </row>
    <row r="281" spans="1:10" s="26" customFormat="1" ht="24" customHeight="1">
      <c r="A281" s="77">
        <v>276</v>
      </c>
      <c r="B281" s="102"/>
      <c r="C281" s="28" t="s">
        <v>43</v>
      </c>
      <c r="D281" s="55" t="s">
        <v>282</v>
      </c>
      <c r="E281" s="61" t="s">
        <v>282</v>
      </c>
      <c r="F281" s="104" t="s">
        <v>79</v>
      </c>
      <c r="G281" s="24" t="s">
        <v>6</v>
      </c>
      <c r="H281" s="24">
        <v>2</v>
      </c>
      <c r="I281" s="60"/>
      <c r="J281" s="60">
        <f t="shared" si="15"/>
        <v>0</v>
      </c>
    </row>
    <row r="282" spans="1:10" s="26" customFormat="1" ht="24" customHeight="1">
      <c r="A282" s="77">
        <v>277</v>
      </c>
      <c r="B282" s="33"/>
      <c r="C282" s="99" t="s">
        <v>44</v>
      </c>
      <c r="D282" s="55" t="s">
        <v>282</v>
      </c>
      <c r="E282" s="61" t="s">
        <v>282</v>
      </c>
      <c r="F282" s="34" t="s">
        <v>45</v>
      </c>
      <c r="G282" s="17" t="s">
        <v>6</v>
      </c>
      <c r="H282" s="17">
        <v>1</v>
      </c>
      <c r="I282" s="101"/>
      <c r="J282" s="101">
        <f t="shared" si="15"/>
        <v>0</v>
      </c>
    </row>
    <row r="283" spans="1:10" s="26" customFormat="1" ht="24" customHeight="1">
      <c r="A283" s="77">
        <v>278</v>
      </c>
      <c r="B283" s="33"/>
      <c r="C283" s="28" t="s">
        <v>40</v>
      </c>
      <c r="D283" s="55" t="s">
        <v>282</v>
      </c>
      <c r="E283" s="61" t="s">
        <v>282</v>
      </c>
      <c r="F283" s="25" t="s">
        <v>78</v>
      </c>
      <c r="G283" s="24" t="s">
        <v>6</v>
      </c>
      <c r="H283" s="24">
        <v>6</v>
      </c>
      <c r="I283" s="60"/>
      <c r="J283" s="60">
        <f t="shared" si="15"/>
        <v>0</v>
      </c>
    </row>
    <row r="284" spans="1:10" s="26" customFormat="1" ht="24" customHeight="1">
      <c r="A284" s="77">
        <v>279</v>
      </c>
      <c r="B284" s="33"/>
      <c r="C284" s="28" t="s">
        <v>88</v>
      </c>
      <c r="D284" s="55" t="s">
        <v>282</v>
      </c>
      <c r="E284" s="61" t="s">
        <v>282</v>
      </c>
      <c r="F284" s="25" t="s">
        <v>89</v>
      </c>
      <c r="G284" s="24" t="s">
        <v>9</v>
      </c>
      <c r="H284" s="24">
        <v>10</v>
      </c>
      <c r="I284" s="60"/>
      <c r="J284" s="60">
        <f t="shared" si="15"/>
        <v>0</v>
      </c>
    </row>
    <row r="285" spans="1:10" s="26" customFormat="1" ht="24" customHeight="1">
      <c r="A285" s="77">
        <v>280</v>
      </c>
      <c r="B285" s="33"/>
      <c r="C285" s="28" t="s">
        <v>26</v>
      </c>
      <c r="D285" s="55" t="s">
        <v>282</v>
      </c>
      <c r="E285" s="61" t="s">
        <v>282</v>
      </c>
      <c r="F285" s="25" t="s">
        <v>87</v>
      </c>
      <c r="G285" s="24" t="s">
        <v>22</v>
      </c>
      <c r="H285" s="24">
        <v>1</v>
      </c>
      <c r="I285" s="60"/>
      <c r="J285" s="60">
        <f t="shared" si="15"/>
        <v>0</v>
      </c>
    </row>
    <row r="286" spans="1:10" s="26" customFormat="1" ht="24" customHeight="1">
      <c r="A286" s="77">
        <v>281</v>
      </c>
      <c r="B286" s="33"/>
      <c r="C286" s="28" t="s">
        <v>85</v>
      </c>
      <c r="D286" s="55" t="s">
        <v>282</v>
      </c>
      <c r="E286" s="61" t="s">
        <v>282</v>
      </c>
      <c r="F286" s="25" t="s">
        <v>205</v>
      </c>
      <c r="G286" s="24" t="s">
        <v>9</v>
      </c>
      <c r="H286" s="24">
        <v>1</v>
      </c>
      <c r="I286" s="60"/>
      <c r="J286" s="60">
        <f t="shared" si="15"/>
        <v>0</v>
      </c>
    </row>
    <row r="287" spans="1:10" s="112" customFormat="1" ht="30.75" customHeight="1">
      <c r="A287" s="77">
        <v>282</v>
      </c>
      <c r="B287" s="108"/>
      <c r="C287" s="106" t="s">
        <v>90</v>
      </c>
      <c r="D287" s="55" t="s">
        <v>282</v>
      </c>
      <c r="E287" s="61" t="s">
        <v>282</v>
      </c>
      <c r="F287" s="109" t="s">
        <v>91</v>
      </c>
      <c r="G287" s="110" t="s">
        <v>9</v>
      </c>
      <c r="H287" s="110">
        <v>10</v>
      </c>
      <c r="I287" s="111"/>
      <c r="J287" s="111">
        <f t="shared" si="15"/>
        <v>0</v>
      </c>
    </row>
    <row r="288" spans="1:10" s="16" customFormat="1" ht="24" customHeight="1">
      <c r="A288" s="77">
        <v>283</v>
      </c>
      <c r="B288" s="33"/>
      <c r="C288" s="28" t="s">
        <v>23</v>
      </c>
      <c r="D288" s="55" t="s">
        <v>282</v>
      </c>
      <c r="E288" s="61" t="s">
        <v>282</v>
      </c>
      <c r="F288" s="25" t="s">
        <v>92</v>
      </c>
      <c r="G288" s="24" t="s">
        <v>6</v>
      </c>
      <c r="H288" s="24">
        <v>1</v>
      </c>
      <c r="I288" s="60"/>
      <c r="J288" s="60">
        <f t="shared" si="15"/>
        <v>0</v>
      </c>
    </row>
    <row r="289" spans="1:10" s="56" customFormat="1" ht="31.5" customHeight="1" outlineLevel="1">
      <c r="A289" s="77">
        <v>284</v>
      </c>
      <c r="B289" s="23"/>
      <c r="C289" s="55" t="s">
        <v>11</v>
      </c>
      <c r="D289" s="55" t="s">
        <v>282</v>
      </c>
      <c r="E289" s="61" t="s">
        <v>282</v>
      </c>
      <c r="F289" s="67" t="s">
        <v>276</v>
      </c>
      <c r="G289" s="66" t="s">
        <v>10</v>
      </c>
      <c r="H289" s="66">
        <v>1</v>
      </c>
      <c r="I289" s="58"/>
      <c r="J289" s="58">
        <f t="shared" si="15"/>
        <v>0</v>
      </c>
    </row>
    <row r="290" spans="1:10" s="15" customFormat="1" ht="18" customHeight="1">
      <c r="A290" s="77">
        <v>285</v>
      </c>
      <c r="B290" s="20"/>
      <c r="C290" s="21" t="s">
        <v>169</v>
      </c>
      <c r="D290" s="20"/>
      <c r="E290" s="20"/>
      <c r="F290" s="20"/>
      <c r="G290" s="20"/>
      <c r="H290" s="20"/>
      <c r="I290" s="20"/>
      <c r="J290" s="22">
        <f>SUM(J291:J353)</f>
        <v>0</v>
      </c>
    </row>
    <row r="291" spans="1:10" s="16" customFormat="1" ht="33.75" customHeight="1">
      <c r="A291" s="77">
        <v>286</v>
      </c>
      <c r="B291" s="33"/>
      <c r="C291" s="106" t="s">
        <v>228</v>
      </c>
      <c r="D291" s="106"/>
      <c r="E291" s="108"/>
      <c r="F291" s="109" t="s">
        <v>227</v>
      </c>
      <c r="G291" s="110" t="s">
        <v>6</v>
      </c>
      <c r="H291" s="110">
        <v>1</v>
      </c>
      <c r="I291" s="60"/>
      <c r="J291" s="60">
        <f>H291*I291</f>
        <v>0</v>
      </c>
    </row>
    <row r="292" spans="1:10" s="59" customFormat="1" ht="24" customHeight="1">
      <c r="A292" s="77">
        <v>287</v>
      </c>
      <c r="B292" s="33"/>
      <c r="C292" s="28" t="s">
        <v>49</v>
      </c>
      <c r="D292" s="106"/>
      <c r="E292" s="108"/>
      <c r="F292" s="109" t="s">
        <v>50</v>
      </c>
      <c r="G292" s="110" t="s">
        <v>6</v>
      </c>
      <c r="H292" s="110">
        <v>1</v>
      </c>
      <c r="I292" s="60"/>
      <c r="J292" s="60">
        <f aca="true" t="shared" si="16" ref="J292:J299">I292*H292</f>
        <v>0</v>
      </c>
    </row>
    <row r="293" spans="1:10" s="15" customFormat="1" ht="42.75" customHeight="1">
      <c r="A293" s="77">
        <v>288</v>
      </c>
      <c r="B293" s="23"/>
      <c r="C293" s="28" t="s">
        <v>47</v>
      </c>
      <c r="D293" s="28"/>
      <c r="E293" s="34"/>
      <c r="F293" s="25" t="s">
        <v>93</v>
      </c>
      <c r="G293" s="24" t="s">
        <v>6</v>
      </c>
      <c r="H293" s="110">
        <v>1</v>
      </c>
      <c r="I293" s="60"/>
      <c r="J293" s="60">
        <f t="shared" si="16"/>
        <v>0</v>
      </c>
    </row>
    <row r="294" spans="1:10" s="26" customFormat="1" ht="31.5" customHeight="1">
      <c r="A294" s="77">
        <v>289</v>
      </c>
      <c r="B294" s="32"/>
      <c r="C294" s="28" t="s">
        <v>34</v>
      </c>
      <c r="D294" s="28"/>
      <c r="E294" s="34"/>
      <c r="F294" s="25" t="s">
        <v>48</v>
      </c>
      <c r="G294" s="24" t="s">
        <v>6</v>
      </c>
      <c r="H294" s="110">
        <v>1</v>
      </c>
      <c r="I294" s="60"/>
      <c r="J294" s="60">
        <f t="shared" si="16"/>
        <v>0</v>
      </c>
    </row>
    <row r="295" spans="1:10" s="112" customFormat="1" ht="133.5" customHeight="1">
      <c r="A295" s="77">
        <v>290</v>
      </c>
      <c r="B295" s="173"/>
      <c r="C295" s="106" t="s">
        <v>61</v>
      </c>
      <c r="D295" s="106"/>
      <c r="E295" s="107"/>
      <c r="F295" s="109" t="s">
        <v>273</v>
      </c>
      <c r="G295" s="110" t="s">
        <v>6</v>
      </c>
      <c r="H295" s="110">
        <v>1</v>
      </c>
      <c r="I295" s="111"/>
      <c r="J295" s="111">
        <f t="shared" si="16"/>
        <v>0</v>
      </c>
    </row>
    <row r="296" spans="1:10" s="26" customFormat="1" ht="27" customHeight="1">
      <c r="A296" s="77">
        <v>291</v>
      </c>
      <c r="B296" s="33"/>
      <c r="C296" s="28" t="s">
        <v>38</v>
      </c>
      <c r="D296" s="55" t="s">
        <v>282</v>
      </c>
      <c r="E296" s="61" t="s">
        <v>282</v>
      </c>
      <c r="F296" s="25" t="s">
        <v>69</v>
      </c>
      <c r="G296" s="24" t="s">
        <v>6</v>
      </c>
      <c r="H296" s="110">
        <v>1</v>
      </c>
      <c r="I296" s="60"/>
      <c r="J296" s="60">
        <f t="shared" si="16"/>
        <v>0</v>
      </c>
    </row>
    <row r="297" spans="1:10" s="26" customFormat="1" ht="25.5" customHeight="1">
      <c r="A297" s="77">
        <v>292</v>
      </c>
      <c r="B297" s="32"/>
      <c r="C297" s="28" t="s">
        <v>31</v>
      </c>
      <c r="D297" s="55" t="s">
        <v>282</v>
      </c>
      <c r="E297" s="61" t="s">
        <v>282</v>
      </c>
      <c r="F297" s="25" t="s">
        <v>37</v>
      </c>
      <c r="G297" s="24" t="s">
        <v>6</v>
      </c>
      <c r="H297" s="110">
        <v>1</v>
      </c>
      <c r="I297" s="60"/>
      <c r="J297" s="60">
        <f t="shared" si="16"/>
        <v>0</v>
      </c>
    </row>
    <row r="298" spans="1:10" s="26" customFormat="1" ht="25.5" customHeight="1">
      <c r="A298" s="77">
        <v>293</v>
      </c>
      <c r="B298" s="32"/>
      <c r="C298" s="28" t="s">
        <v>55</v>
      </c>
      <c r="D298" s="28"/>
      <c r="E298" s="34"/>
      <c r="F298" s="25" t="s">
        <v>32</v>
      </c>
      <c r="G298" s="24" t="s">
        <v>6</v>
      </c>
      <c r="H298" s="110">
        <v>1</v>
      </c>
      <c r="I298" s="60"/>
      <c r="J298" s="60">
        <f t="shared" si="16"/>
        <v>0</v>
      </c>
    </row>
    <row r="299" spans="1:10" s="26" customFormat="1" ht="33.75" customHeight="1">
      <c r="A299" s="77">
        <v>294</v>
      </c>
      <c r="B299" s="32"/>
      <c r="C299" s="119" t="s">
        <v>70</v>
      </c>
      <c r="D299" s="33"/>
      <c r="E299" s="33"/>
      <c r="F299" s="120" t="s">
        <v>71</v>
      </c>
      <c r="G299" s="17" t="s">
        <v>6</v>
      </c>
      <c r="H299" s="166">
        <v>1</v>
      </c>
      <c r="I299" s="121"/>
      <c r="J299" s="122">
        <f t="shared" si="16"/>
        <v>0</v>
      </c>
    </row>
    <row r="300" spans="1:10" s="26" customFormat="1" ht="107.25" customHeight="1">
      <c r="A300" s="77">
        <v>295</v>
      </c>
      <c r="B300" s="102"/>
      <c r="C300" s="28" t="s">
        <v>62</v>
      </c>
      <c r="D300" s="28"/>
      <c r="E300" s="28"/>
      <c r="F300" s="25" t="s">
        <v>63</v>
      </c>
      <c r="G300" s="24" t="s">
        <v>6</v>
      </c>
      <c r="H300" s="110">
        <v>1</v>
      </c>
      <c r="I300" s="101"/>
      <c r="J300" s="101">
        <f>H300*I300</f>
        <v>0</v>
      </c>
    </row>
    <row r="301" spans="1:10" s="59" customFormat="1" ht="49.5" customHeight="1">
      <c r="A301" s="77">
        <v>296</v>
      </c>
      <c r="B301" s="33"/>
      <c r="C301" s="28" t="s">
        <v>57</v>
      </c>
      <c r="D301" s="28"/>
      <c r="E301" s="133"/>
      <c r="F301" s="103" t="s">
        <v>150</v>
      </c>
      <c r="G301" s="24" t="s">
        <v>6</v>
      </c>
      <c r="H301" s="110">
        <v>1</v>
      </c>
      <c r="I301" s="101"/>
      <c r="J301" s="101">
        <f aca="true" t="shared" si="17" ref="J301:J311">I301*H301</f>
        <v>0</v>
      </c>
    </row>
    <row r="302" spans="1:10" s="59" customFormat="1" ht="58.5" customHeight="1">
      <c r="A302" s="77">
        <v>297</v>
      </c>
      <c r="B302" s="33"/>
      <c r="C302" s="28" t="s">
        <v>102</v>
      </c>
      <c r="D302" s="28"/>
      <c r="E302" s="133"/>
      <c r="F302" s="103" t="s">
        <v>156</v>
      </c>
      <c r="G302" s="24" t="s">
        <v>6</v>
      </c>
      <c r="H302" s="110">
        <v>1</v>
      </c>
      <c r="I302" s="101"/>
      <c r="J302" s="101">
        <f t="shared" si="17"/>
        <v>0</v>
      </c>
    </row>
    <row r="303" spans="1:10" ht="88.5" customHeight="1" outlineLevel="1">
      <c r="A303" s="77">
        <v>298</v>
      </c>
      <c r="B303" s="23"/>
      <c r="C303" s="139" t="s">
        <v>175</v>
      </c>
      <c r="D303" s="139"/>
      <c r="E303" s="139"/>
      <c r="F303" s="142" t="s">
        <v>182</v>
      </c>
      <c r="G303" s="24" t="s">
        <v>6</v>
      </c>
      <c r="H303" s="110">
        <v>1</v>
      </c>
      <c r="I303" s="101"/>
      <c r="J303" s="101">
        <f t="shared" si="17"/>
        <v>0</v>
      </c>
    </row>
    <row r="304" spans="1:10" s="26" customFormat="1" ht="59.25" customHeight="1">
      <c r="A304" s="77">
        <v>299</v>
      </c>
      <c r="B304" s="23"/>
      <c r="C304" s="28" t="s">
        <v>106</v>
      </c>
      <c r="D304" s="28"/>
      <c r="E304" s="133"/>
      <c r="F304" s="103" t="s">
        <v>107</v>
      </c>
      <c r="G304" s="24" t="s">
        <v>6</v>
      </c>
      <c r="H304" s="110">
        <v>1</v>
      </c>
      <c r="I304" s="101"/>
      <c r="J304" s="101">
        <f t="shared" si="17"/>
        <v>0</v>
      </c>
    </row>
    <row r="305" spans="1:10" s="15" customFormat="1" ht="27" customHeight="1" outlineLevel="1">
      <c r="A305" s="77">
        <v>300</v>
      </c>
      <c r="B305" s="23"/>
      <c r="C305" s="139" t="s">
        <v>106</v>
      </c>
      <c r="D305" s="139"/>
      <c r="E305" s="139"/>
      <c r="F305" s="141" t="s">
        <v>176</v>
      </c>
      <c r="G305" s="24" t="s">
        <v>6</v>
      </c>
      <c r="H305" s="110">
        <v>1</v>
      </c>
      <c r="I305" s="101"/>
      <c r="J305" s="101">
        <f t="shared" si="17"/>
        <v>0</v>
      </c>
    </row>
    <row r="306" spans="1:10" s="15" customFormat="1" ht="27" customHeight="1" outlineLevel="1">
      <c r="A306" s="77">
        <v>301</v>
      </c>
      <c r="B306" s="23"/>
      <c r="C306" s="139" t="s">
        <v>106</v>
      </c>
      <c r="D306" s="139"/>
      <c r="E306" s="139"/>
      <c r="F306" s="141" t="s">
        <v>177</v>
      </c>
      <c r="G306" s="24" t="s">
        <v>6</v>
      </c>
      <c r="H306" s="110">
        <v>1</v>
      </c>
      <c r="I306" s="101"/>
      <c r="J306" s="101">
        <f t="shared" si="17"/>
        <v>0</v>
      </c>
    </row>
    <row r="307" spans="1:10" s="26" customFormat="1" ht="45.75" customHeight="1">
      <c r="A307" s="77">
        <v>302</v>
      </c>
      <c r="B307" s="23"/>
      <c r="C307" s="28" t="s">
        <v>39</v>
      </c>
      <c r="D307" s="28"/>
      <c r="E307" s="133"/>
      <c r="F307" s="103" t="s">
        <v>110</v>
      </c>
      <c r="G307" s="24" t="s">
        <v>6</v>
      </c>
      <c r="H307" s="110">
        <v>2</v>
      </c>
      <c r="I307" s="101"/>
      <c r="J307" s="101">
        <f t="shared" si="17"/>
        <v>0</v>
      </c>
    </row>
    <row r="308" spans="1:10" s="26" customFormat="1" ht="43.5" customHeight="1">
      <c r="A308" s="77">
        <v>303</v>
      </c>
      <c r="B308" s="23"/>
      <c r="C308" s="28" t="s">
        <v>111</v>
      </c>
      <c r="D308" s="28"/>
      <c r="E308" s="133"/>
      <c r="F308" s="103" t="s">
        <v>112</v>
      </c>
      <c r="G308" s="24" t="s">
        <v>6</v>
      </c>
      <c r="H308" s="110">
        <v>1</v>
      </c>
      <c r="I308" s="101"/>
      <c r="J308" s="101">
        <f t="shared" si="17"/>
        <v>0</v>
      </c>
    </row>
    <row r="309" spans="1:10" s="26" customFormat="1" ht="45.6" customHeight="1">
      <c r="A309" s="77">
        <v>304</v>
      </c>
      <c r="B309" s="23"/>
      <c r="C309" s="28" t="s">
        <v>104</v>
      </c>
      <c r="D309" s="28"/>
      <c r="E309" s="133"/>
      <c r="F309" s="103" t="s">
        <v>105</v>
      </c>
      <c r="G309" s="24" t="s">
        <v>6</v>
      </c>
      <c r="H309" s="110">
        <v>1</v>
      </c>
      <c r="I309" s="101"/>
      <c r="J309" s="101">
        <f t="shared" si="17"/>
        <v>0</v>
      </c>
    </row>
    <row r="310" spans="1:10" s="26" customFormat="1" ht="45.6" customHeight="1">
      <c r="A310" s="77">
        <v>305</v>
      </c>
      <c r="B310" s="23"/>
      <c r="C310" s="28" t="s">
        <v>233</v>
      </c>
      <c r="D310" s="28"/>
      <c r="E310" s="133"/>
      <c r="F310" s="103" t="s">
        <v>234</v>
      </c>
      <c r="G310" s="24" t="s">
        <v>6</v>
      </c>
      <c r="H310" s="110">
        <v>2</v>
      </c>
      <c r="I310" s="101"/>
      <c r="J310" s="101">
        <f t="shared" si="17"/>
        <v>0</v>
      </c>
    </row>
    <row r="311" spans="1:10" s="27" customFormat="1" ht="24" customHeight="1">
      <c r="A311" s="77">
        <v>306</v>
      </c>
      <c r="B311" s="30"/>
      <c r="C311" s="55" t="s">
        <v>29</v>
      </c>
      <c r="D311" s="55"/>
      <c r="E311" s="133"/>
      <c r="F311" s="103" t="s">
        <v>183</v>
      </c>
      <c r="G311" s="24" t="s">
        <v>6</v>
      </c>
      <c r="H311" s="110">
        <v>1</v>
      </c>
      <c r="I311" s="101"/>
      <c r="J311" s="124">
        <f t="shared" si="17"/>
        <v>0</v>
      </c>
    </row>
    <row r="312" spans="1:10" s="27" customFormat="1" ht="58.5" customHeight="1">
      <c r="A312" s="77">
        <v>307</v>
      </c>
      <c r="B312" s="30"/>
      <c r="C312" s="55" t="s">
        <v>46</v>
      </c>
      <c r="D312" s="55"/>
      <c r="E312" s="133"/>
      <c r="F312" s="103" t="s">
        <v>170</v>
      </c>
      <c r="G312" s="24" t="s">
        <v>128</v>
      </c>
      <c r="H312" s="110">
        <v>1</v>
      </c>
      <c r="I312" s="101"/>
      <c r="J312" s="124">
        <f>H312*I312</f>
        <v>0</v>
      </c>
    </row>
    <row r="313" spans="1:10" s="27" customFormat="1" ht="24" customHeight="1">
      <c r="A313" s="77">
        <v>308</v>
      </c>
      <c r="B313" s="30"/>
      <c r="C313" s="55" t="s">
        <v>129</v>
      </c>
      <c r="D313" s="55"/>
      <c r="E313" s="133"/>
      <c r="F313" s="103" t="s">
        <v>132</v>
      </c>
      <c r="G313" s="24" t="s">
        <v>36</v>
      </c>
      <c r="H313" s="110">
        <v>2</v>
      </c>
      <c r="I313" s="101"/>
      <c r="J313" s="124">
        <f>H313*I313</f>
        <v>0</v>
      </c>
    </row>
    <row r="314" spans="1:10" s="27" customFormat="1" ht="24" customHeight="1">
      <c r="A314" s="77">
        <v>309</v>
      </c>
      <c r="B314" s="30"/>
      <c r="C314" s="55" t="s">
        <v>35</v>
      </c>
      <c r="D314" s="55"/>
      <c r="E314" s="133"/>
      <c r="F314" s="103" t="s">
        <v>133</v>
      </c>
      <c r="G314" s="24" t="s">
        <v>6</v>
      </c>
      <c r="H314" s="110">
        <v>1</v>
      </c>
      <c r="I314" s="101"/>
      <c r="J314" s="124">
        <f>H314*I314</f>
        <v>0</v>
      </c>
    </row>
    <row r="315" spans="1:10" s="27" customFormat="1" ht="24" customHeight="1">
      <c r="A315" s="77">
        <v>310</v>
      </c>
      <c r="B315" s="30"/>
      <c r="C315" s="55" t="s">
        <v>173</v>
      </c>
      <c r="D315" s="55" t="s">
        <v>282</v>
      </c>
      <c r="E315" s="61" t="s">
        <v>282</v>
      </c>
      <c r="F315" s="103" t="s">
        <v>174</v>
      </c>
      <c r="G315" s="24" t="s">
        <v>6</v>
      </c>
      <c r="H315" s="110">
        <v>1</v>
      </c>
      <c r="I315" s="101"/>
      <c r="J315" s="124">
        <f>H315*I315</f>
        <v>0</v>
      </c>
    </row>
    <row r="316" spans="1:10" s="27" customFormat="1" ht="24" customHeight="1">
      <c r="A316" s="77">
        <v>311</v>
      </c>
      <c r="B316" s="30"/>
      <c r="C316" s="55" t="s">
        <v>171</v>
      </c>
      <c r="D316" s="55" t="s">
        <v>282</v>
      </c>
      <c r="E316" s="61" t="s">
        <v>282</v>
      </c>
      <c r="F316" s="103" t="s">
        <v>172</v>
      </c>
      <c r="G316" s="24" t="s">
        <v>6</v>
      </c>
      <c r="H316" s="24">
        <v>1</v>
      </c>
      <c r="I316" s="101"/>
      <c r="J316" s="124">
        <f aca="true" t="shared" si="18" ref="J316:J353">I316*H316</f>
        <v>0</v>
      </c>
    </row>
    <row r="317" spans="1:10" s="63" customFormat="1" ht="34.5" customHeight="1">
      <c r="A317" s="77">
        <v>312</v>
      </c>
      <c r="B317" s="62"/>
      <c r="C317" s="55" t="s">
        <v>74</v>
      </c>
      <c r="D317" s="55"/>
      <c r="E317" s="61"/>
      <c r="F317" s="67" t="s">
        <v>97</v>
      </c>
      <c r="G317" s="66" t="s">
        <v>6</v>
      </c>
      <c r="H317" s="66">
        <v>1</v>
      </c>
      <c r="I317" s="58"/>
      <c r="J317" s="58">
        <f t="shared" si="18"/>
        <v>0</v>
      </c>
    </row>
    <row r="318" spans="1:10" s="27" customFormat="1" ht="33" customHeight="1">
      <c r="A318" s="77">
        <v>313</v>
      </c>
      <c r="B318" s="30"/>
      <c r="C318" s="55" t="s">
        <v>98</v>
      </c>
      <c r="D318" s="55"/>
      <c r="E318" s="133"/>
      <c r="F318" s="103" t="s">
        <v>99</v>
      </c>
      <c r="G318" s="24" t="s">
        <v>6</v>
      </c>
      <c r="H318" s="24">
        <v>1</v>
      </c>
      <c r="I318" s="101"/>
      <c r="J318" s="124">
        <f t="shared" si="18"/>
        <v>0</v>
      </c>
    </row>
    <row r="319" spans="1:10" s="59" customFormat="1" ht="46.5" customHeight="1">
      <c r="A319" s="77">
        <v>314</v>
      </c>
      <c r="B319" s="96"/>
      <c r="C319" s="133" t="s">
        <v>100</v>
      </c>
      <c r="D319" s="133"/>
      <c r="E319" s="133"/>
      <c r="F319" s="104" t="s">
        <v>101</v>
      </c>
      <c r="G319" s="140" t="s">
        <v>6</v>
      </c>
      <c r="H319" s="140">
        <v>1</v>
      </c>
      <c r="I319" s="58"/>
      <c r="J319" s="127">
        <f t="shared" si="18"/>
        <v>0</v>
      </c>
    </row>
    <row r="320" spans="1:10" s="27" customFormat="1" ht="69.75" customHeight="1">
      <c r="A320" s="77">
        <v>315</v>
      </c>
      <c r="B320" s="30"/>
      <c r="C320" s="92" t="s">
        <v>73</v>
      </c>
      <c r="D320" s="92"/>
      <c r="E320" s="116"/>
      <c r="F320" s="68" t="s">
        <v>272</v>
      </c>
      <c r="G320" s="117" t="s">
        <v>6</v>
      </c>
      <c r="H320" s="66">
        <v>1</v>
      </c>
      <c r="I320" s="118"/>
      <c r="J320" s="118">
        <f t="shared" si="18"/>
        <v>0</v>
      </c>
    </row>
    <row r="321" spans="1:10" s="26" customFormat="1" ht="29.25" customHeight="1">
      <c r="A321" s="77">
        <v>316</v>
      </c>
      <c r="B321" s="32"/>
      <c r="C321" s="119" t="s">
        <v>29</v>
      </c>
      <c r="D321" s="33"/>
      <c r="E321" s="33"/>
      <c r="F321" s="120" t="s">
        <v>274</v>
      </c>
      <c r="G321" s="17" t="s">
        <v>6</v>
      </c>
      <c r="H321" s="17">
        <v>1</v>
      </c>
      <c r="I321" s="121"/>
      <c r="J321" s="122">
        <f t="shared" si="18"/>
        <v>0</v>
      </c>
    </row>
    <row r="322" spans="1:10" s="26" customFormat="1" ht="31.5" customHeight="1">
      <c r="A322" s="77">
        <v>317</v>
      </c>
      <c r="B322" s="33"/>
      <c r="C322" s="28" t="s">
        <v>53</v>
      </c>
      <c r="D322" s="55" t="s">
        <v>282</v>
      </c>
      <c r="E322" s="61" t="s">
        <v>282</v>
      </c>
      <c r="F322" s="25" t="s">
        <v>33</v>
      </c>
      <c r="G322" s="24" t="s">
        <v>6</v>
      </c>
      <c r="H322" s="24">
        <v>7</v>
      </c>
      <c r="I322" s="60"/>
      <c r="J322" s="60">
        <f t="shared" si="18"/>
        <v>0</v>
      </c>
    </row>
    <row r="323" spans="1:10" s="26" customFormat="1" ht="24" customHeight="1">
      <c r="A323" s="77">
        <v>318</v>
      </c>
      <c r="B323" s="31"/>
      <c r="C323" s="34" t="s">
        <v>28</v>
      </c>
      <c r="D323" s="55" t="s">
        <v>282</v>
      </c>
      <c r="E323" s="61" t="s">
        <v>282</v>
      </c>
      <c r="F323" s="34" t="s">
        <v>137</v>
      </c>
      <c r="G323" s="17" t="s">
        <v>9</v>
      </c>
      <c r="H323" s="17">
        <v>10</v>
      </c>
      <c r="I323" s="134"/>
      <c r="J323" s="101">
        <f t="shared" si="18"/>
        <v>0</v>
      </c>
    </row>
    <row r="324" spans="1:10" s="26" customFormat="1" ht="24.75" customHeight="1">
      <c r="A324" s="77">
        <v>319</v>
      </c>
      <c r="B324" s="31"/>
      <c r="C324" s="28" t="s">
        <v>28</v>
      </c>
      <c r="D324" s="55" t="s">
        <v>282</v>
      </c>
      <c r="E324" s="61" t="s">
        <v>282</v>
      </c>
      <c r="F324" s="25" t="s">
        <v>30</v>
      </c>
      <c r="G324" s="24" t="s">
        <v>9</v>
      </c>
      <c r="H324" s="24">
        <v>10</v>
      </c>
      <c r="I324" s="60"/>
      <c r="J324" s="60">
        <f t="shared" si="18"/>
        <v>0</v>
      </c>
    </row>
    <row r="325" spans="1:10" s="26" customFormat="1" ht="24.75" customHeight="1">
      <c r="A325" s="77">
        <v>320</v>
      </c>
      <c r="B325" s="31"/>
      <c r="C325" s="28" t="s">
        <v>139</v>
      </c>
      <c r="D325" s="55" t="s">
        <v>282</v>
      </c>
      <c r="E325" s="61" t="s">
        <v>282</v>
      </c>
      <c r="F325" s="25" t="s">
        <v>140</v>
      </c>
      <c r="G325" s="24" t="s">
        <v>9</v>
      </c>
      <c r="H325" s="24">
        <v>30</v>
      </c>
      <c r="I325" s="60"/>
      <c r="J325" s="60">
        <f t="shared" si="18"/>
        <v>0</v>
      </c>
    </row>
    <row r="326" spans="1:10" s="26" customFormat="1" ht="32.25" customHeight="1">
      <c r="A326" s="77">
        <v>321</v>
      </c>
      <c r="B326" s="33"/>
      <c r="C326" s="28" t="s">
        <v>24</v>
      </c>
      <c r="D326" s="55" t="s">
        <v>282</v>
      </c>
      <c r="E326" s="61" t="s">
        <v>282</v>
      </c>
      <c r="F326" s="25" t="s">
        <v>25</v>
      </c>
      <c r="G326" s="24" t="s">
        <v>9</v>
      </c>
      <c r="H326" s="24">
        <v>20</v>
      </c>
      <c r="I326" s="60"/>
      <c r="J326" s="60">
        <f t="shared" si="18"/>
        <v>0</v>
      </c>
    </row>
    <row r="327" spans="1:10" s="26" customFormat="1" ht="24.75" customHeight="1">
      <c r="A327" s="77">
        <v>322</v>
      </c>
      <c r="B327" s="31"/>
      <c r="C327" s="28" t="s">
        <v>54</v>
      </c>
      <c r="D327" s="55" t="s">
        <v>282</v>
      </c>
      <c r="E327" s="61" t="s">
        <v>282</v>
      </c>
      <c r="F327" s="25" t="s">
        <v>81</v>
      </c>
      <c r="G327" s="24" t="s">
        <v>9</v>
      </c>
      <c r="H327" s="24">
        <v>150</v>
      </c>
      <c r="I327" s="60"/>
      <c r="J327" s="60">
        <f t="shared" si="18"/>
        <v>0</v>
      </c>
    </row>
    <row r="328" spans="1:10" s="26" customFormat="1" ht="24" customHeight="1">
      <c r="A328" s="77">
        <v>323</v>
      </c>
      <c r="B328" s="33"/>
      <c r="C328" s="99" t="s">
        <v>44</v>
      </c>
      <c r="D328" s="55" t="s">
        <v>282</v>
      </c>
      <c r="E328" s="61" t="s">
        <v>282</v>
      </c>
      <c r="F328" s="34" t="s">
        <v>45</v>
      </c>
      <c r="G328" s="17" t="s">
        <v>6</v>
      </c>
      <c r="H328" s="17">
        <v>1</v>
      </c>
      <c r="I328" s="101"/>
      <c r="J328" s="101">
        <f t="shared" si="18"/>
        <v>0</v>
      </c>
    </row>
    <row r="329" spans="1:10" s="26" customFormat="1" ht="22.5" customHeight="1">
      <c r="A329" s="77">
        <v>324</v>
      </c>
      <c r="B329" s="33"/>
      <c r="C329" s="28" t="s">
        <v>40</v>
      </c>
      <c r="D329" s="55" t="s">
        <v>282</v>
      </c>
      <c r="E329" s="61" t="s">
        <v>282</v>
      </c>
      <c r="F329" s="25" t="s">
        <v>78</v>
      </c>
      <c r="G329" s="24" t="s">
        <v>6</v>
      </c>
      <c r="H329" s="24">
        <v>14</v>
      </c>
      <c r="I329" s="60"/>
      <c r="J329" s="60">
        <f t="shared" si="18"/>
        <v>0</v>
      </c>
    </row>
    <row r="330" spans="1:10" s="26" customFormat="1" ht="24" customHeight="1">
      <c r="A330" s="77">
        <v>325</v>
      </c>
      <c r="B330" s="33"/>
      <c r="C330" s="28" t="s">
        <v>88</v>
      </c>
      <c r="D330" s="55" t="s">
        <v>282</v>
      </c>
      <c r="E330" s="61" t="s">
        <v>282</v>
      </c>
      <c r="F330" s="25" t="s">
        <v>89</v>
      </c>
      <c r="G330" s="24" t="s">
        <v>9</v>
      </c>
      <c r="H330" s="110">
        <v>30</v>
      </c>
      <c r="I330" s="60"/>
      <c r="J330" s="60">
        <f t="shared" si="18"/>
        <v>0</v>
      </c>
    </row>
    <row r="331" spans="1:10" s="26" customFormat="1" ht="24" customHeight="1">
      <c r="A331" s="77">
        <v>326</v>
      </c>
      <c r="B331" s="33"/>
      <c r="C331" s="28" t="s">
        <v>26</v>
      </c>
      <c r="D331" s="55" t="s">
        <v>282</v>
      </c>
      <c r="E331" s="61" t="s">
        <v>282</v>
      </c>
      <c r="F331" s="25" t="s">
        <v>87</v>
      </c>
      <c r="G331" s="24" t="s">
        <v>22</v>
      </c>
      <c r="H331" s="24">
        <v>1</v>
      </c>
      <c r="I331" s="60"/>
      <c r="J331" s="60">
        <f t="shared" si="18"/>
        <v>0</v>
      </c>
    </row>
    <row r="332" spans="1:10" s="26" customFormat="1" ht="24" customHeight="1">
      <c r="A332" s="77">
        <v>327</v>
      </c>
      <c r="B332" s="33"/>
      <c r="C332" s="28" t="s">
        <v>85</v>
      </c>
      <c r="D332" s="55" t="s">
        <v>282</v>
      </c>
      <c r="E332" s="61" t="s">
        <v>282</v>
      </c>
      <c r="F332" s="25" t="s">
        <v>205</v>
      </c>
      <c r="G332" s="24" t="s">
        <v>9</v>
      </c>
      <c r="H332" s="110">
        <v>2</v>
      </c>
      <c r="I332" s="60"/>
      <c r="J332" s="60">
        <f t="shared" si="18"/>
        <v>0</v>
      </c>
    </row>
    <row r="333" spans="1:10" s="112" customFormat="1" ht="30.75" customHeight="1">
      <c r="A333" s="77">
        <v>328</v>
      </c>
      <c r="B333" s="108"/>
      <c r="C333" s="106" t="s">
        <v>90</v>
      </c>
      <c r="D333" s="55" t="s">
        <v>282</v>
      </c>
      <c r="E333" s="61" t="s">
        <v>282</v>
      </c>
      <c r="F333" s="109" t="s">
        <v>91</v>
      </c>
      <c r="G333" s="110" t="s">
        <v>9</v>
      </c>
      <c r="H333" s="110">
        <v>30</v>
      </c>
      <c r="I333" s="111"/>
      <c r="J333" s="111">
        <f t="shared" si="18"/>
        <v>0</v>
      </c>
    </row>
    <row r="334" spans="1:10" s="59" customFormat="1" ht="24" customHeight="1">
      <c r="A334" s="77">
        <v>329</v>
      </c>
      <c r="B334" s="33"/>
      <c r="C334" s="28" t="s">
        <v>23</v>
      </c>
      <c r="D334" s="55" t="s">
        <v>282</v>
      </c>
      <c r="E334" s="61" t="s">
        <v>282</v>
      </c>
      <c r="F334" s="25" t="s">
        <v>92</v>
      </c>
      <c r="G334" s="24" t="s">
        <v>6</v>
      </c>
      <c r="H334" s="24">
        <v>1</v>
      </c>
      <c r="I334" s="60"/>
      <c r="J334" s="60">
        <f t="shared" si="18"/>
        <v>0</v>
      </c>
    </row>
    <row r="335" spans="1:10" s="56" customFormat="1" ht="31.5" customHeight="1" outlineLevel="1">
      <c r="A335" s="77">
        <v>330</v>
      </c>
      <c r="B335" s="23"/>
      <c r="C335" s="55" t="s">
        <v>11</v>
      </c>
      <c r="D335" s="55" t="s">
        <v>282</v>
      </c>
      <c r="E335" s="61" t="s">
        <v>282</v>
      </c>
      <c r="F335" s="67" t="s">
        <v>276</v>
      </c>
      <c r="G335" s="66" t="s">
        <v>10</v>
      </c>
      <c r="H335" s="66">
        <v>1</v>
      </c>
      <c r="I335" s="58"/>
      <c r="J335" s="58">
        <f t="shared" si="18"/>
        <v>0</v>
      </c>
    </row>
    <row r="336" spans="1:10" s="59" customFormat="1" ht="30" customHeight="1">
      <c r="A336" s="77">
        <v>331</v>
      </c>
      <c r="B336" s="33"/>
      <c r="C336" s="28" t="s">
        <v>232</v>
      </c>
      <c r="D336" s="55" t="s">
        <v>282</v>
      </c>
      <c r="E336" s="61" t="s">
        <v>282</v>
      </c>
      <c r="F336" s="25" t="s">
        <v>245</v>
      </c>
      <c r="G336" s="24" t="s">
        <v>246</v>
      </c>
      <c r="H336" s="24">
        <v>46.84</v>
      </c>
      <c r="I336" s="58"/>
      <c r="J336" s="58">
        <f t="shared" si="18"/>
        <v>0</v>
      </c>
    </row>
    <row r="337" spans="1:10" s="59" customFormat="1" ht="24.75" customHeight="1">
      <c r="A337" s="77">
        <v>332</v>
      </c>
      <c r="B337" s="33"/>
      <c r="C337" s="28" t="s">
        <v>232</v>
      </c>
      <c r="D337" s="55" t="s">
        <v>282</v>
      </c>
      <c r="E337" s="61" t="s">
        <v>282</v>
      </c>
      <c r="F337" s="25" t="s">
        <v>247</v>
      </c>
      <c r="G337" s="24" t="s">
        <v>246</v>
      </c>
      <c r="H337" s="24">
        <v>25.2</v>
      </c>
      <c r="I337" s="58"/>
      <c r="J337" s="58">
        <f t="shared" si="18"/>
        <v>0</v>
      </c>
    </row>
    <row r="338" spans="1:10" s="59" customFormat="1" ht="23.25" customHeight="1">
      <c r="A338" s="77">
        <v>333</v>
      </c>
      <c r="B338" s="33"/>
      <c r="C338" s="28" t="s">
        <v>232</v>
      </c>
      <c r="D338" s="55" t="s">
        <v>282</v>
      </c>
      <c r="E338" s="61" t="s">
        <v>282</v>
      </c>
      <c r="F338" s="25" t="s">
        <v>283</v>
      </c>
      <c r="G338" s="24" t="s">
        <v>246</v>
      </c>
      <c r="H338" s="24">
        <v>26.46</v>
      </c>
      <c r="I338" s="58"/>
      <c r="J338" s="58">
        <f t="shared" si="18"/>
        <v>0</v>
      </c>
    </row>
    <row r="339" spans="1:10" s="59" customFormat="1" ht="21" customHeight="1">
      <c r="A339" s="77">
        <v>334</v>
      </c>
      <c r="B339" s="33"/>
      <c r="C339" s="28" t="s">
        <v>232</v>
      </c>
      <c r="D339" s="55" t="s">
        <v>282</v>
      </c>
      <c r="E339" s="61" t="s">
        <v>282</v>
      </c>
      <c r="F339" s="25" t="s">
        <v>248</v>
      </c>
      <c r="G339" s="24">
        <v>2</v>
      </c>
      <c r="H339" s="24">
        <v>28.8</v>
      </c>
      <c r="I339" s="58"/>
      <c r="J339" s="58">
        <f t="shared" si="18"/>
        <v>0</v>
      </c>
    </row>
    <row r="340" spans="1:10" s="59" customFormat="1" ht="24" customHeight="1">
      <c r="A340" s="77">
        <v>335</v>
      </c>
      <c r="B340" s="33"/>
      <c r="C340" s="28" t="s">
        <v>232</v>
      </c>
      <c r="D340" s="55" t="s">
        <v>282</v>
      </c>
      <c r="E340" s="61" t="s">
        <v>282</v>
      </c>
      <c r="F340" s="25" t="s">
        <v>251</v>
      </c>
      <c r="G340" s="24" t="s">
        <v>246</v>
      </c>
      <c r="H340" s="24">
        <v>75.326</v>
      </c>
      <c r="I340" s="58"/>
      <c r="J340" s="58">
        <f t="shared" si="18"/>
        <v>0</v>
      </c>
    </row>
    <row r="341" spans="1:10" s="59" customFormat="1" ht="30" customHeight="1">
      <c r="A341" s="77">
        <v>336</v>
      </c>
      <c r="B341" s="33"/>
      <c r="C341" s="28" t="s">
        <v>249</v>
      </c>
      <c r="D341" s="55" t="s">
        <v>282</v>
      </c>
      <c r="E341" s="61" t="s">
        <v>282</v>
      </c>
      <c r="F341" s="25" t="s">
        <v>250</v>
      </c>
      <c r="G341" s="24" t="s">
        <v>246</v>
      </c>
      <c r="H341" s="24">
        <v>97.24</v>
      </c>
      <c r="I341" s="58"/>
      <c r="J341" s="58">
        <f t="shared" si="18"/>
        <v>0</v>
      </c>
    </row>
    <row r="342" spans="1:10" s="59" customFormat="1" ht="30" customHeight="1">
      <c r="A342" s="77">
        <v>337</v>
      </c>
      <c r="B342" s="33"/>
      <c r="C342" s="28" t="s">
        <v>249</v>
      </c>
      <c r="D342" s="55" t="s">
        <v>282</v>
      </c>
      <c r="E342" s="61" t="s">
        <v>282</v>
      </c>
      <c r="F342" s="25" t="s">
        <v>252</v>
      </c>
      <c r="G342" s="24" t="s">
        <v>246</v>
      </c>
      <c r="H342" s="24">
        <v>184.67</v>
      </c>
      <c r="I342" s="58"/>
      <c r="J342" s="58">
        <f t="shared" si="18"/>
        <v>0</v>
      </c>
    </row>
    <row r="343" spans="1:10" s="59" customFormat="1" ht="30" customHeight="1">
      <c r="A343" s="77">
        <v>338</v>
      </c>
      <c r="B343" s="33"/>
      <c r="C343" s="28" t="s">
        <v>249</v>
      </c>
      <c r="D343" s="55" t="s">
        <v>282</v>
      </c>
      <c r="E343" s="61" t="s">
        <v>282</v>
      </c>
      <c r="F343" s="25" t="s">
        <v>253</v>
      </c>
      <c r="G343" s="24" t="s">
        <v>246</v>
      </c>
      <c r="H343" s="24">
        <v>184.67</v>
      </c>
      <c r="I343" s="58"/>
      <c r="J343" s="58">
        <f t="shared" si="18"/>
        <v>0</v>
      </c>
    </row>
    <row r="344" spans="1:10" s="59" customFormat="1" ht="30" customHeight="1">
      <c r="A344" s="77">
        <v>339</v>
      </c>
      <c r="B344" s="33"/>
      <c r="C344" s="28" t="s">
        <v>249</v>
      </c>
      <c r="D344" s="55" t="s">
        <v>282</v>
      </c>
      <c r="E344" s="61" t="s">
        <v>282</v>
      </c>
      <c r="F344" s="25" t="s">
        <v>254</v>
      </c>
      <c r="G344" s="24" t="s">
        <v>246</v>
      </c>
      <c r="H344" s="24">
        <v>68.75</v>
      </c>
      <c r="I344" s="58"/>
      <c r="J344" s="58">
        <f t="shared" si="18"/>
        <v>0</v>
      </c>
    </row>
    <row r="345" spans="1:10" s="59" customFormat="1" ht="24" customHeight="1">
      <c r="A345" s="77">
        <v>340</v>
      </c>
      <c r="B345" s="33"/>
      <c r="C345" s="28" t="s">
        <v>255</v>
      </c>
      <c r="D345" s="55" t="s">
        <v>282</v>
      </c>
      <c r="E345" s="61" t="s">
        <v>282</v>
      </c>
      <c r="F345" s="25" t="s">
        <v>256</v>
      </c>
      <c r="G345" s="24" t="s">
        <v>9</v>
      </c>
      <c r="H345" s="24">
        <v>80</v>
      </c>
      <c r="I345" s="60"/>
      <c r="J345" s="60">
        <f t="shared" si="18"/>
        <v>0</v>
      </c>
    </row>
    <row r="346" spans="1:10" s="59" customFormat="1" ht="24" customHeight="1">
      <c r="A346" s="77">
        <v>341</v>
      </c>
      <c r="B346" s="33"/>
      <c r="C346" s="28" t="s">
        <v>255</v>
      </c>
      <c r="D346" s="55" t="s">
        <v>282</v>
      </c>
      <c r="E346" s="61" t="s">
        <v>282</v>
      </c>
      <c r="F346" s="25" t="s">
        <v>257</v>
      </c>
      <c r="G346" s="24" t="s">
        <v>9</v>
      </c>
      <c r="H346" s="24">
        <v>5</v>
      </c>
      <c r="I346" s="60"/>
      <c r="J346" s="60">
        <f t="shared" si="18"/>
        <v>0</v>
      </c>
    </row>
    <row r="347" spans="1:10" s="59" customFormat="1" ht="45" customHeight="1">
      <c r="A347" s="77">
        <v>342</v>
      </c>
      <c r="B347" s="33"/>
      <c r="C347" s="28" t="s">
        <v>255</v>
      </c>
      <c r="D347" s="55" t="s">
        <v>282</v>
      </c>
      <c r="E347" s="61" t="s">
        <v>282</v>
      </c>
      <c r="F347" s="109" t="s">
        <v>271</v>
      </c>
      <c r="G347" s="24" t="s">
        <v>9</v>
      </c>
      <c r="H347" s="24">
        <v>24</v>
      </c>
      <c r="I347" s="60"/>
      <c r="J347" s="60">
        <f t="shared" si="18"/>
        <v>0</v>
      </c>
    </row>
    <row r="348" spans="1:10" s="59" customFormat="1" ht="24" customHeight="1">
      <c r="A348" s="77">
        <v>343</v>
      </c>
      <c r="B348" s="33"/>
      <c r="C348" s="28" t="s">
        <v>258</v>
      </c>
      <c r="D348" s="55" t="s">
        <v>282</v>
      </c>
      <c r="E348" s="61" t="s">
        <v>282</v>
      </c>
      <c r="F348" s="25" t="s">
        <v>259</v>
      </c>
      <c r="G348" s="24" t="s">
        <v>9</v>
      </c>
      <c r="H348" s="24">
        <v>20</v>
      </c>
      <c r="I348" s="60"/>
      <c r="J348" s="60">
        <f t="shared" si="18"/>
        <v>0</v>
      </c>
    </row>
    <row r="349" spans="1:10" s="59" customFormat="1" ht="24" customHeight="1">
      <c r="A349" s="77">
        <v>344</v>
      </c>
      <c r="B349" s="33"/>
      <c r="C349" s="28" t="s">
        <v>260</v>
      </c>
      <c r="D349" s="55" t="s">
        <v>282</v>
      </c>
      <c r="E349" s="61" t="s">
        <v>282</v>
      </c>
      <c r="F349" s="25" t="s">
        <v>269</v>
      </c>
      <c r="G349" s="24" t="s">
        <v>261</v>
      </c>
      <c r="H349" s="24">
        <v>5</v>
      </c>
      <c r="I349" s="60"/>
      <c r="J349" s="60">
        <f t="shared" si="18"/>
        <v>0</v>
      </c>
    </row>
    <row r="350" spans="1:10" s="59" customFormat="1" ht="24" customHeight="1">
      <c r="A350" s="77">
        <v>345</v>
      </c>
      <c r="B350" s="33"/>
      <c r="C350" s="28" t="s">
        <v>260</v>
      </c>
      <c r="D350" s="55" t="s">
        <v>282</v>
      </c>
      <c r="E350" s="61" t="s">
        <v>282</v>
      </c>
      <c r="F350" s="25" t="s">
        <v>270</v>
      </c>
      <c r="G350" s="24" t="s">
        <v>261</v>
      </c>
      <c r="H350" s="24">
        <v>5</v>
      </c>
      <c r="I350" s="60"/>
      <c r="J350" s="60">
        <f t="shared" si="18"/>
        <v>0</v>
      </c>
    </row>
    <row r="351" spans="1:10" s="59" customFormat="1" ht="24" customHeight="1">
      <c r="A351" s="77">
        <v>346</v>
      </c>
      <c r="B351" s="33"/>
      <c r="C351" s="28" t="s">
        <v>260</v>
      </c>
      <c r="D351" s="55" t="s">
        <v>282</v>
      </c>
      <c r="E351" s="61" t="s">
        <v>282</v>
      </c>
      <c r="F351" s="25" t="s">
        <v>262</v>
      </c>
      <c r="G351" s="24" t="s">
        <v>261</v>
      </c>
      <c r="H351" s="24">
        <v>5</v>
      </c>
      <c r="I351" s="60"/>
      <c r="J351" s="60">
        <f t="shared" si="18"/>
        <v>0</v>
      </c>
    </row>
    <row r="352" spans="1:10" s="59" customFormat="1" ht="24" customHeight="1">
      <c r="A352" s="77">
        <v>347</v>
      </c>
      <c r="B352" s="33"/>
      <c r="C352" s="28" t="s">
        <v>260</v>
      </c>
      <c r="D352" s="55" t="s">
        <v>282</v>
      </c>
      <c r="E352" s="61" t="s">
        <v>282</v>
      </c>
      <c r="F352" s="25" t="s">
        <v>263</v>
      </c>
      <c r="G352" s="24" t="s">
        <v>261</v>
      </c>
      <c r="H352" s="24">
        <v>5</v>
      </c>
      <c r="I352" s="60"/>
      <c r="J352" s="60">
        <f t="shared" si="18"/>
        <v>0</v>
      </c>
    </row>
    <row r="353" spans="1:10" s="59" customFormat="1" ht="24" customHeight="1">
      <c r="A353" s="77">
        <v>348</v>
      </c>
      <c r="B353" s="33"/>
      <c r="C353" s="28" t="s">
        <v>260</v>
      </c>
      <c r="D353" s="55" t="s">
        <v>282</v>
      </c>
      <c r="E353" s="61" t="s">
        <v>282</v>
      </c>
      <c r="F353" s="25" t="s">
        <v>264</v>
      </c>
      <c r="G353" s="24" t="s">
        <v>261</v>
      </c>
      <c r="H353" s="24">
        <v>2</v>
      </c>
      <c r="I353" s="60"/>
      <c r="J353" s="60">
        <f t="shared" si="18"/>
        <v>0</v>
      </c>
    </row>
    <row r="354" spans="1:10" s="15" customFormat="1" ht="18" customHeight="1">
      <c r="A354" s="77">
        <v>349</v>
      </c>
      <c r="B354" s="20"/>
      <c r="C354" s="21" t="s">
        <v>184</v>
      </c>
      <c r="D354" s="20"/>
      <c r="E354" s="20"/>
      <c r="F354" s="20"/>
      <c r="G354" s="20"/>
      <c r="H354" s="20"/>
      <c r="I354" s="20"/>
      <c r="J354" s="22">
        <f>SUM(J355:J385)</f>
        <v>0</v>
      </c>
    </row>
    <row r="355" spans="1:10" s="16" customFormat="1" ht="33.75" customHeight="1">
      <c r="A355" s="77">
        <v>350</v>
      </c>
      <c r="B355" s="33"/>
      <c r="C355" s="106" t="s">
        <v>228</v>
      </c>
      <c r="D355" s="106"/>
      <c r="E355" s="108"/>
      <c r="F355" s="109" t="s">
        <v>230</v>
      </c>
      <c r="G355" s="110" t="s">
        <v>6</v>
      </c>
      <c r="H355" s="110">
        <v>1</v>
      </c>
      <c r="I355" s="60"/>
      <c r="J355" s="60">
        <f>H355*I355</f>
        <v>0</v>
      </c>
    </row>
    <row r="356" spans="1:10" s="59" customFormat="1" ht="24" customHeight="1">
      <c r="A356" s="77">
        <v>351</v>
      </c>
      <c r="B356" s="33"/>
      <c r="C356" s="28" t="s">
        <v>49</v>
      </c>
      <c r="D356" s="106"/>
      <c r="E356" s="108"/>
      <c r="F356" s="109" t="s">
        <v>50</v>
      </c>
      <c r="G356" s="110" t="s">
        <v>6</v>
      </c>
      <c r="H356" s="110">
        <v>1</v>
      </c>
      <c r="I356" s="60"/>
      <c r="J356" s="60">
        <f aca="true" t="shared" si="19" ref="J356:J364">I356*H356</f>
        <v>0</v>
      </c>
    </row>
    <row r="357" spans="1:10" s="15" customFormat="1" ht="42.75" customHeight="1">
      <c r="A357" s="77">
        <v>352</v>
      </c>
      <c r="B357" s="23"/>
      <c r="C357" s="28" t="s">
        <v>47</v>
      </c>
      <c r="D357" s="28"/>
      <c r="E357" s="34"/>
      <c r="F357" s="25" t="s">
        <v>93</v>
      </c>
      <c r="G357" s="24" t="s">
        <v>6</v>
      </c>
      <c r="H357" s="24">
        <v>1</v>
      </c>
      <c r="I357" s="60"/>
      <c r="J357" s="60">
        <f t="shared" si="19"/>
        <v>0</v>
      </c>
    </row>
    <row r="358" spans="1:10" s="26" customFormat="1" ht="31.5" customHeight="1">
      <c r="A358" s="77">
        <v>353</v>
      </c>
      <c r="B358" s="32"/>
      <c r="C358" s="28" t="s">
        <v>34</v>
      </c>
      <c r="D358" s="28"/>
      <c r="E358" s="34"/>
      <c r="F358" s="25" t="s">
        <v>48</v>
      </c>
      <c r="G358" s="24" t="s">
        <v>6</v>
      </c>
      <c r="H358" s="24">
        <v>1</v>
      </c>
      <c r="I358" s="60"/>
      <c r="J358" s="60">
        <f t="shared" si="19"/>
        <v>0</v>
      </c>
    </row>
    <row r="359" spans="1:10" s="15" customFormat="1" ht="33.75" customHeight="1">
      <c r="A359" s="77">
        <v>354</v>
      </c>
      <c r="B359" s="23"/>
      <c r="C359" s="28" t="s">
        <v>39</v>
      </c>
      <c r="D359" s="28"/>
      <c r="E359" s="34"/>
      <c r="F359" s="25" t="s">
        <v>51</v>
      </c>
      <c r="G359" s="24" t="s">
        <v>52</v>
      </c>
      <c r="H359" s="24">
        <v>1</v>
      </c>
      <c r="I359" s="60"/>
      <c r="J359" s="60">
        <f t="shared" si="19"/>
        <v>0</v>
      </c>
    </row>
    <row r="360" spans="1:10" s="112" customFormat="1" ht="133.5" customHeight="1">
      <c r="A360" s="77">
        <v>355</v>
      </c>
      <c r="B360" s="173"/>
      <c r="C360" s="106" t="s">
        <v>61</v>
      </c>
      <c r="D360" s="106"/>
      <c r="E360" s="107"/>
      <c r="F360" s="109" t="s">
        <v>273</v>
      </c>
      <c r="G360" s="110" t="s">
        <v>6</v>
      </c>
      <c r="H360" s="110">
        <v>1</v>
      </c>
      <c r="I360" s="111"/>
      <c r="J360" s="111">
        <f t="shared" si="19"/>
        <v>0</v>
      </c>
    </row>
    <row r="361" spans="1:10" s="26" customFormat="1" ht="27" customHeight="1">
      <c r="A361" s="77">
        <v>356</v>
      </c>
      <c r="B361" s="33"/>
      <c r="C361" s="28" t="s">
        <v>38</v>
      </c>
      <c r="D361" s="55" t="s">
        <v>282</v>
      </c>
      <c r="E361" s="61" t="s">
        <v>282</v>
      </c>
      <c r="F361" s="25" t="s">
        <v>69</v>
      </c>
      <c r="G361" s="24" t="s">
        <v>6</v>
      </c>
      <c r="H361" s="24">
        <v>1</v>
      </c>
      <c r="I361" s="60"/>
      <c r="J361" s="60">
        <f t="shared" si="19"/>
        <v>0</v>
      </c>
    </row>
    <row r="362" spans="1:10" s="26" customFormat="1" ht="25.5" customHeight="1">
      <c r="A362" s="77">
        <v>357</v>
      </c>
      <c r="B362" s="32"/>
      <c r="C362" s="28" t="s">
        <v>31</v>
      </c>
      <c r="D362" s="55" t="s">
        <v>282</v>
      </c>
      <c r="E362" s="61" t="s">
        <v>282</v>
      </c>
      <c r="F362" s="25" t="s">
        <v>37</v>
      </c>
      <c r="G362" s="24" t="s">
        <v>6</v>
      </c>
      <c r="H362" s="24">
        <v>1</v>
      </c>
      <c r="I362" s="60"/>
      <c r="J362" s="60">
        <f t="shared" si="19"/>
        <v>0</v>
      </c>
    </row>
    <row r="363" spans="1:10" s="26" customFormat="1" ht="25.5" customHeight="1">
      <c r="A363" s="77">
        <v>358</v>
      </c>
      <c r="B363" s="32"/>
      <c r="C363" s="28" t="s">
        <v>55</v>
      </c>
      <c r="D363" s="28"/>
      <c r="E363" s="34"/>
      <c r="F363" s="25" t="s">
        <v>32</v>
      </c>
      <c r="G363" s="24" t="s">
        <v>6</v>
      </c>
      <c r="H363" s="24">
        <v>1</v>
      </c>
      <c r="I363" s="60"/>
      <c r="J363" s="60">
        <f t="shared" si="19"/>
        <v>0</v>
      </c>
    </row>
    <row r="364" spans="1:10" s="26" customFormat="1" ht="33.75" customHeight="1">
      <c r="A364" s="77">
        <v>359</v>
      </c>
      <c r="B364" s="32"/>
      <c r="C364" s="119" t="s">
        <v>70</v>
      </c>
      <c r="D364" s="33"/>
      <c r="E364" s="33"/>
      <c r="F364" s="120" t="s">
        <v>71</v>
      </c>
      <c r="G364" s="17" t="s">
        <v>6</v>
      </c>
      <c r="H364" s="17">
        <v>1</v>
      </c>
      <c r="I364" s="121"/>
      <c r="J364" s="122">
        <f t="shared" si="19"/>
        <v>0</v>
      </c>
    </row>
    <row r="365" spans="1:10" s="26" customFormat="1" ht="107.25" customHeight="1">
      <c r="A365" s="77">
        <v>360</v>
      </c>
      <c r="B365" s="102"/>
      <c r="C365" s="28" t="s">
        <v>62</v>
      </c>
      <c r="D365" s="28"/>
      <c r="E365" s="28"/>
      <c r="F365" s="25" t="s">
        <v>63</v>
      </c>
      <c r="G365" s="24" t="s">
        <v>6</v>
      </c>
      <c r="H365" s="24">
        <v>1</v>
      </c>
      <c r="I365" s="101"/>
      <c r="J365" s="101">
        <f>H365*I365</f>
        <v>0</v>
      </c>
    </row>
    <row r="366" spans="1:10" ht="49.5" customHeight="1">
      <c r="A366" s="77">
        <v>361</v>
      </c>
      <c r="B366" s="85"/>
      <c r="C366" s="53" t="s">
        <v>57</v>
      </c>
      <c r="D366" s="54"/>
      <c r="E366" s="87"/>
      <c r="F366" s="68" t="s">
        <v>68</v>
      </c>
      <c r="G366" s="88" t="s">
        <v>6</v>
      </c>
      <c r="H366" s="77">
        <v>1</v>
      </c>
      <c r="I366" s="72"/>
      <c r="J366" s="72">
        <f aca="true" t="shared" si="20" ref="J366:J385">I366*H366</f>
        <v>0</v>
      </c>
    </row>
    <row r="367" spans="1:10" s="59" customFormat="1" ht="58.5" customHeight="1">
      <c r="A367" s="77">
        <v>362</v>
      </c>
      <c r="B367" s="96"/>
      <c r="C367" s="55" t="s">
        <v>102</v>
      </c>
      <c r="D367" s="55"/>
      <c r="E367" s="133"/>
      <c r="F367" s="103" t="s">
        <v>156</v>
      </c>
      <c r="G367" s="24" t="s">
        <v>6</v>
      </c>
      <c r="H367" s="24">
        <v>1</v>
      </c>
      <c r="I367" s="101"/>
      <c r="J367" s="124">
        <f t="shared" si="20"/>
        <v>0</v>
      </c>
    </row>
    <row r="368" spans="1:10" s="63" customFormat="1" ht="44.25" customHeight="1">
      <c r="A368" s="77">
        <v>363</v>
      </c>
      <c r="B368" s="62"/>
      <c r="C368" s="55" t="s">
        <v>74</v>
      </c>
      <c r="D368" s="55"/>
      <c r="E368" s="61"/>
      <c r="F368" s="67" t="s">
        <v>75</v>
      </c>
      <c r="G368" s="66" t="s">
        <v>6</v>
      </c>
      <c r="H368" s="66">
        <v>1</v>
      </c>
      <c r="I368" s="58"/>
      <c r="J368" s="58">
        <f t="shared" si="20"/>
        <v>0</v>
      </c>
    </row>
    <row r="369" spans="1:10" s="27" customFormat="1" ht="57.75" customHeight="1">
      <c r="A369" s="77">
        <v>364</v>
      </c>
      <c r="B369" s="30"/>
      <c r="C369" s="92" t="s">
        <v>72</v>
      </c>
      <c r="D369" s="92"/>
      <c r="E369" s="93"/>
      <c r="F369" s="94" t="s">
        <v>77</v>
      </c>
      <c r="G369" s="88" t="s">
        <v>6</v>
      </c>
      <c r="H369" s="77">
        <v>1</v>
      </c>
      <c r="I369" s="95"/>
      <c r="J369" s="95">
        <f t="shared" si="20"/>
        <v>0</v>
      </c>
    </row>
    <row r="370" spans="1:10" s="27" customFormat="1" ht="69.75" customHeight="1">
      <c r="A370" s="77">
        <v>365</v>
      </c>
      <c r="B370" s="30"/>
      <c r="C370" s="92" t="s">
        <v>73</v>
      </c>
      <c r="D370" s="92"/>
      <c r="E370" s="116"/>
      <c r="F370" s="68" t="s">
        <v>272</v>
      </c>
      <c r="G370" s="117" t="s">
        <v>6</v>
      </c>
      <c r="H370" s="66">
        <v>1</v>
      </c>
      <c r="I370" s="118"/>
      <c r="J370" s="118">
        <f t="shared" si="20"/>
        <v>0</v>
      </c>
    </row>
    <row r="371" spans="1:10" s="26" customFormat="1" ht="29.25" customHeight="1">
      <c r="A371" s="77">
        <v>366</v>
      </c>
      <c r="B371" s="32"/>
      <c r="C371" s="119" t="s">
        <v>29</v>
      </c>
      <c r="D371" s="33"/>
      <c r="E371" s="33"/>
      <c r="F371" s="120" t="s">
        <v>274</v>
      </c>
      <c r="G371" s="17" t="s">
        <v>6</v>
      </c>
      <c r="H371" s="17">
        <v>1</v>
      </c>
      <c r="I371" s="121"/>
      <c r="J371" s="122">
        <f t="shared" si="20"/>
        <v>0</v>
      </c>
    </row>
    <row r="372" spans="1:10" s="26" customFormat="1" ht="31.5" customHeight="1">
      <c r="A372" s="77">
        <v>367</v>
      </c>
      <c r="B372" s="33"/>
      <c r="C372" s="28" t="s">
        <v>53</v>
      </c>
      <c r="D372" s="55" t="s">
        <v>282</v>
      </c>
      <c r="E372" s="61" t="s">
        <v>282</v>
      </c>
      <c r="F372" s="25" t="s">
        <v>33</v>
      </c>
      <c r="G372" s="24" t="s">
        <v>6</v>
      </c>
      <c r="H372" s="24">
        <v>5</v>
      </c>
      <c r="I372" s="60"/>
      <c r="J372" s="60">
        <f t="shared" si="20"/>
        <v>0</v>
      </c>
    </row>
    <row r="373" spans="1:10" s="26" customFormat="1" ht="24.75" customHeight="1">
      <c r="A373" s="77">
        <v>368</v>
      </c>
      <c r="B373" s="31"/>
      <c r="C373" s="28" t="s">
        <v>28</v>
      </c>
      <c r="D373" s="55" t="s">
        <v>282</v>
      </c>
      <c r="E373" s="61" t="s">
        <v>282</v>
      </c>
      <c r="F373" s="25" t="s">
        <v>138</v>
      </c>
      <c r="G373" s="24" t="s">
        <v>9</v>
      </c>
      <c r="H373" s="24">
        <v>15</v>
      </c>
      <c r="I373" s="60"/>
      <c r="J373" s="60">
        <f t="shared" si="20"/>
        <v>0</v>
      </c>
    </row>
    <row r="374" spans="1:10" s="26" customFormat="1" ht="24.75" customHeight="1">
      <c r="A374" s="77">
        <v>369</v>
      </c>
      <c r="B374" s="31"/>
      <c r="C374" s="28" t="s">
        <v>28</v>
      </c>
      <c r="D374" s="55" t="s">
        <v>282</v>
      </c>
      <c r="E374" s="61" t="s">
        <v>282</v>
      </c>
      <c r="F374" s="25" t="s">
        <v>30</v>
      </c>
      <c r="G374" s="24" t="s">
        <v>9</v>
      </c>
      <c r="H374" s="24">
        <v>15</v>
      </c>
      <c r="I374" s="60"/>
      <c r="J374" s="60">
        <f t="shared" si="20"/>
        <v>0</v>
      </c>
    </row>
    <row r="375" spans="1:10" s="26" customFormat="1" ht="24.75" customHeight="1">
      <c r="A375" s="77">
        <v>370</v>
      </c>
      <c r="B375" s="31"/>
      <c r="C375" s="28" t="s">
        <v>139</v>
      </c>
      <c r="D375" s="55" t="s">
        <v>282</v>
      </c>
      <c r="E375" s="61" t="s">
        <v>282</v>
      </c>
      <c r="F375" s="25" t="s">
        <v>140</v>
      </c>
      <c r="G375" s="24" t="s">
        <v>9</v>
      </c>
      <c r="H375" s="24">
        <v>5</v>
      </c>
      <c r="I375" s="60"/>
      <c r="J375" s="60">
        <f t="shared" si="20"/>
        <v>0</v>
      </c>
    </row>
    <row r="376" spans="1:10" s="26" customFormat="1" ht="32.25" customHeight="1">
      <c r="A376" s="77">
        <v>371</v>
      </c>
      <c r="B376" s="33"/>
      <c r="C376" s="28" t="s">
        <v>24</v>
      </c>
      <c r="D376" s="55" t="s">
        <v>282</v>
      </c>
      <c r="E376" s="61" t="s">
        <v>282</v>
      </c>
      <c r="F376" s="25" t="s">
        <v>25</v>
      </c>
      <c r="G376" s="24" t="s">
        <v>9</v>
      </c>
      <c r="H376" s="24">
        <v>20</v>
      </c>
      <c r="I376" s="60"/>
      <c r="J376" s="60">
        <f t="shared" si="20"/>
        <v>0</v>
      </c>
    </row>
    <row r="377" spans="1:10" s="26" customFormat="1" ht="24.75" customHeight="1">
      <c r="A377" s="77">
        <v>372</v>
      </c>
      <c r="B377" s="31"/>
      <c r="C377" s="28" t="s">
        <v>54</v>
      </c>
      <c r="D377" s="55" t="s">
        <v>282</v>
      </c>
      <c r="E377" s="61" t="s">
        <v>282</v>
      </c>
      <c r="F377" s="25" t="s">
        <v>81</v>
      </c>
      <c r="G377" s="24" t="s">
        <v>9</v>
      </c>
      <c r="H377" s="24">
        <v>50</v>
      </c>
      <c r="I377" s="60"/>
      <c r="J377" s="60">
        <f t="shared" si="20"/>
        <v>0</v>
      </c>
    </row>
    <row r="378" spans="1:10" s="26" customFormat="1" ht="24" customHeight="1">
      <c r="A378" s="77">
        <v>373</v>
      </c>
      <c r="B378" s="33"/>
      <c r="C378" s="99" t="s">
        <v>44</v>
      </c>
      <c r="D378" s="55" t="s">
        <v>282</v>
      </c>
      <c r="E378" s="61" t="s">
        <v>282</v>
      </c>
      <c r="F378" s="34" t="s">
        <v>45</v>
      </c>
      <c r="G378" s="17" t="s">
        <v>6</v>
      </c>
      <c r="H378" s="17">
        <v>1</v>
      </c>
      <c r="I378" s="101"/>
      <c r="J378" s="101">
        <f t="shared" si="20"/>
        <v>0</v>
      </c>
    </row>
    <row r="379" spans="1:10" s="26" customFormat="1" ht="22.5" customHeight="1">
      <c r="A379" s="77">
        <v>374</v>
      </c>
      <c r="B379" s="33"/>
      <c r="C379" s="28" t="s">
        <v>40</v>
      </c>
      <c r="D379" s="55" t="s">
        <v>282</v>
      </c>
      <c r="E379" s="61" t="s">
        <v>282</v>
      </c>
      <c r="F379" s="25" t="s">
        <v>78</v>
      </c>
      <c r="G379" s="24" t="s">
        <v>6</v>
      </c>
      <c r="H379" s="24">
        <v>6</v>
      </c>
      <c r="I379" s="60"/>
      <c r="J379" s="60">
        <f t="shared" si="20"/>
        <v>0</v>
      </c>
    </row>
    <row r="380" spans="1:10" s="26" customFormat="1" ht="24" customHeight="1">
      <c r="A380" s="77">
        <v>375</v>
      </c>
      <c r="B380" s="33"/>
      <c r="C380" s="28" t="s">
        <v>88</v>
      </c>
      <c r="D380" s="55" t="s">
        <v>282</v>
      </c>
      <c r="E380" s="61" t="s">
        <v>282</v>
      </c>
      <c r="F380" s="25" t="s">
        <v>89</v>
      </c>
      <c r="G380" s="24" t="s">
        <v>9</v>
      </c>
      <c r="H380" s="110">
        <v>30</v>
      </c>
      <c r="I380" s="60"/>
      <c r="J380" s="60">
        <f t="shared" si="20"/>
        <v>0</v>
      </c>
    </row>
    <row r="381" spans="1:10" s="26" customFormat="1" ht="24" customHeight="1">
      <c r="A381" s="77">
        <v>376</v>
      </c>
      <c r="B381" s="33"/>
      <c r="C381" s="28" t="s">
        <v>26</v>
      </c>
      <c r="D381" s="55" t="s">
        <v>282</v>
      </c>
      <c r="E381" s="61" t="s">
        <v>282</v>
      </c>
      <c r="F381" s="25" t="s">
        <v>87</v>
      </c>
      <c r="G381" s="24" t="s">
        <v>22</v>
      </c>
      <c r="H381" s="24">
        <v>1</v>
      </c>
      <c r="I381" s="60"/>
      <c r="J381" s="60">
        <f t="shared" si="20"/>
        <v>0</v>
      </c>
    </row>
    <row r="382" spans="1:10" s="26" customFormat="1" ht="24" customHeight="1">
      <c r="A382" s="77">
        <v>377</v>
      </c>
      <c r="B382" s="33"/>
      <c r="C382" s="28" t="s">
        <v>85</v>
      </c>
      <c r="D382" s="55" t="s">
        <v>282</v>
      </c>
      <c r="E382" s="61" t="s">
        <v>282</v>
      </c>
      <c r="F382" s="25" t="s">
        <v>205</v>
      </c>
      <c r="G382" s="24" t="s">
        <v>9</v>
      </c>
      <c r="H382" s="110">
        <v>1</v>
      </c>
      <c r="I382" s="60"/>
      <c r="J382" s="60">
        <f t="shared" si="20"/>
        <v>0</v>
      </c>
    </row>
    <row r="383" spans="1:10" s="112" customFormat="1" ht="30.75" customHeight="1">
      <c r="A383" s="77">
        <v>378</v>
      </c>
      <c r="B383" s="108"/>
      <c r="C383" s="106" t="s">
        <v>90</v>
      </c>
      <c r="D383" s="55" t="s">
        <v>282</v>
      </c>
      <c r="E383" s="61" t="s">
        <v>282</v>
      </c>
      <c r="F383" s="109" t="s">
        <v>91</v>
      </c>
      <c r="G383" s="110" t="s">
        <v>9</v>
      </c>
      <c r="H383" s="110">
        <v>30</v>
      </c>
      <c r="I383" s="111"/>
      <c r="J383" s="111">
        <f t="shared" si="20"/>
        <v>0</v>
      </c>
    </row>
    <row r="384" spans="1:10" s="59" customFormat="1" ht="24" customHeight="1">
      <c r="A384" s="77">
        <v>379</v>
      </c>
      <c r="B384" s="33"/>
      <c r="C384" s="28" t="s">
        <v>23</v>
      </c>
      <c r="D384" s="55" t="s">
        <v>282</v>
      </c>
      <c r="E384" s="61" t="s">
        <v>282</v>
      </c>
      <c r="F384" s="25" t="s">
        <v>92</v>
      </c>
      <c r="G384" s="24" t="s">
        <v>6</v>
      </c>
      <c r="H384" s="24">
        <v>1</v>
      </c>
      <c r="I384" s="60"/>
      <c r="J384" s="60">
        <f t="shared" si="20"/>
        <v>0</v>
      </c>
    </row>
    <row r="385" spans="1:10" s="56" customFormat="1" ht="31.5" customHeight="1" outlineLevel="1">
      <c r="A385" s="77">
        <v>380</v>
      </c>
      <c r="B385" s="23"/>
      <c r="C385" s="55" t="s">
        <v>11</v>
      </c>
      <c r="D385" s="55" t="s">
        <v>282</v>
      </c>
      <c r="E385" s="61" t="s">
        <v>282</v>
      </c>
      <c r="F385" s="67" t="s">
        <v>276</v>
      </c>
      <c r="G385" s="66" t="s">
        <v>10</v>
      </c>
      <c r="H385" s="66">
        <v>1</v>
      </c>
      <c r="I385" s="58"/>
      <c r="J385" s="58">
        <f t="shared" si="20"/>
        <v>0</v>
      </c>
    </row>
    <row r="386" spans="1:10" s="15" customFormat="1" ht="18" customHeight="1">
      <c r="A386" s="77">
        <v>381</v>
      </c>
      <c r="B386" s="20"/>
      <c r="C386" s="21" t="s">
        <v>185</v>
      </c>
      <c r="D386" s="20"/>
      <c r="E386" s="20"/>
      <c r="F386" s="20"/>
      <c r="G386" s="20"/>
      <c r="H386" s="20"/>
      <c r="I386" s="20"/>
      <c r="J386" s="22">
        <f>SUM(J387:J417)</f>
        <v>0</v>
      </c>
    </row>
    <row r="387" spans="1:10" s="16" customFormat="1" ht="33.75" customHeight="1">
      <c r="A387" s="77">
        <v>382</v>
      </c>
      <c r="B387" s="33"/>
      <c r="C387" s="106" t="s">
        <v>228</v>
      </c>
      <c r="D387" s="106"/>
      <c r="E387" s="108"/>
      <c r="F387" s="109" t="s">
        <v>230</v>
      </c>
      <c r="G387" s="110" t="s">
        <v>6</v>
      </c>
      <c r="H387" s="110">
        <v>1</v>
      </c>
      <c r="I387" s="60"/>
      <c r="J387" s="60">
        <f>H387*I387</f>
        <v>0</v>
      </c>
    </row>
    <row r="388" spans="1:10" s="59" customFormat="1" ht="24" customHeight="1">
      <c r="A388" s="77">
        <v>383</v>
      </c>
      <c r="B388" s="33"/>
      <c r="C388" s="28" t="s">
        <v>49</v>
      </c>
      <c r="D388" s="106"/>
      <c r="E388" s="108"/>
      <c r="F388" s="109" t="s">
        <v>50</v>
      </c>
      <c r="G388" s="110" t="s">
        <v>6</v>
      </c>
      <c r="H388" s="110">
        <v>1</v>
      </c>
      <c r="I388" s="60"/>
      <c r="J388" s="60">
        <f aca="true" t="shared" si="21" ref="J388:J396">I388*H388</f>
        <v>0</v>
      </c>
    </row>
    <row r="389" spans="1:10" s="15" customFormat="1" ht="42.75" customHeight="1">
      <c r="A389" s="77">
        <v>384</v>
      </c>
      <c r="B389" s="23"/>
      <c r="C389" s="28" t="s">
        <v>47</v>
      </c>
      <c r="D389" s="28"/>
      <c r="E389" s="34"/>
      <c r="F389" s="25" t="s">
        <v>93</v>
      </c>
      <c r="G389" s="24" t="s">
        <v>6</v>
      </c>
      <c r="H389" s="24">
        <v>1</v>
      </c>
      <c r="I389" s="60"/>
      <c r="J389" s="60">
        <f t="shared" si="21"/>
        <v>0</v>
      </c>
    </row>
    <row r="390" spans="1:10" s="26" customFormat="1" ht="31.5" customHeight="1">
      <c r="A390" s="77">
        <v>385</v>
      </c>
      <c r="B390" s="32"/>
      <c r="C390" s="28" t="s">
        <v>34</v>
      </c>
      <c r="D390" s="28"/>
      <c r="E390" s="34"/>
      <c r="F390" s="25" t="s">
        <v>48</v>
      </c>
      <c r="G390" s="24" t="s">
        <v>6</v>
      </c>
      <c r="H390" s="24">
        <v>1</v>
      </c>
      <c r="I390" s="60"/>
      <c r="J390" s="60">
        <f t="shared" si="21"/>
        <v>0</v>
      </c>
    </row>
    <row r="391" spans="1:10" s="15" customFormat="1" ht="33.75" customHeight="1">
      <c r="A391" s="77">
        <v>386</v>
      </c>
      <c r="B391" s="23"/>
      <c r="C391" s="28" t="s">
        <v>39</v>
      </c>
      <c r="D391" s="28"/>
      <c r="E391" s="34"/>
      <c r="F391" s="25" t="s">
        <v>51</v>
      </c>
      <c r="G391" s="24" t="s">
        <v>52</v>
      </c>
      <c r="H391" s="24">
        <v>1</v>
      </c>
      <c r="I391" s="60"/>
      <c r="J391" s="60">
        <f t="shared" si="21"/>
        <v>0</v>
      </c>
    </row>
    <row r="392" spans="1:10" s="112" customFormat="1" ht="133.5" customHeight="1">
      <c r="A392" s="77">
        <v>387</v>
      </c>
      <c r="B392" s="173"/>
      <c r="C392" s="106" t="s">
        <v>61</v>
      </c>
      <c r="D392" s="106"/>
      <c r="E392" s="107"/>
      <c r="F392" s="109" t="s">
        <v>273</v>
      </c>
      <c r="G392" s="110" t="s">
        <v>6</v>
      </c>
      <c r="H392" s="110">
        <v>1</v>
      </c>
      <c r="I392" s="111"/>
      <c r="J392" s="111">
        <f t="shared" si="21"/>
        <v>0</v>
      </c>
    </row>
    <row r="393" spans="1:10" s="26" customFormat="1" ht="27" customHeight="1">
      <c r="A393" s="77">
        <v>388</v>
      </c>
      <c r="B393" s="33"/>
      <c r="C393" s="28" t="s">
        <v>38</v>
      </c>
      <c r="D393" s="55" t="s">
        <v>282</v>
      </c>
      <c r="E393" s="61" t="s">
        <v>282</v>
      </c>
      <c r="F393" s="25" t="s">
        <v>69</v>
      </c>
      <c r="G393" s="24" t="s">
        <v>6</v>
      </c>
      <c r="H393" s="24">
        <v>1</v>
      </c>
      <c r="I393" s="60"/>
      <c r="J393" s="60">
        <f t="shared" si="21"/>
        <v>0</v>
      </c>
    </row>
    <row r="394" spans="1:10" s="26" customFormat="1" ht="25.5" customHeight="1">
      <c r="A394" s="77">
        <v>389</v>
      </c>
      <c r="B394" s="32"/>
      <c r="C394" s="28" t="s">
        <v>31</v>
      </c>
      <c r="D394" s="55" t="s">
        <v>282</v>
      </c>
      <c r="E394" s="61" t="s">
        <v>282</v>
      </c>
      <c r="F394" s="25" t="s">
        <v>37</v>
      </c>
      <c r="G394" s="24" t="s">
        <v>6</v>
      </c>
      <c r="H394" s="24">
        <v>1</v>
      </c>
      <c r="I394" s="60"/>
      <c r="J394" s="60">
        <f t="shared" si="21"/>
        <v>0</v>
      </c>
    </row>
    <row r="395" spans="1:10" s="26" customFormat="1" ht="25.5" customHeight="1">
      <c r="A395" s="77">
        <v>390</v>
      </c>
      <c r="B395" s="32"/>
      <c r="C395" s="28" t="s">
        <v>55</v>
      </c>
      <c r="D395" s="28"/>
      <c r="E395" s="34"/>
      <c r="F395" s="25" t="s">
        <v>32</v>
      </c>
      <c r="G395" s="24" t="s">
        <v>6</v>
      </c>
      <c r="H395" s="24">
        <v>1</v>
      </c>
      <c r="I395" s="60"/>
      <c r="J395" s="60">
        <f t="shared" si="21"/>
        <v>0</v>
      </c>
    </row>
    <row r="396" spans="1:10" s="26" customFormat="1" ht="33.75" customHeight="1">
      <c r="A396" s="77">
        <v>391</v>
      </c>
      <c r="B396" s="32"/>
      <c r="C396" s="119" t="s">
        <v>70</v>
      </c>
      <c r="D396" s="33"/>
      <c r="E396" s="33"/>
      <c r="F396" s="120" t="s">
        <v>71</v>
      </c>
      <c r="G396" s="17" t="s">
        <v>6</v>
      </c>
      <c r="H396" s="17">
        <v>1</v>
      </c>
      <c r="I396" s="121"/>
      <c r="J396" s="122">
        <f t="shared" si="21"/>
        <v>0</v>
      </c>
    </row>
    <row r="397" spans="1:10" s="26" customFormat="1" ht="107.25" customHeight="1">
      <c r="A397" s="77">
        <v>392</v>
      </c>
      <c r="B397" s="102"/>
      <c r="C397" s="28" t="s">
        <v>62</v>
      </c>
      <c r="D397" s="28"/>
      <c r="E397" s="28"/>
      <c r="F397" s="25" t="s">
        <v>63</v>
      </c>
      <c r="G397" s="24" t="s">
        <v>6</v>
      </c>
      <c r="H397" s="24">
        <v>1</v>
      </c>
      <c r="I397" s="101"/>
      <c r="J397" s="101">
        <f>H397*I397</f>
        <v>0</v>
      </c>
    </row>
    <row r="398" spans="1:10" ht="49.5" customHeight="1">
      <c r="A398" s="77">
        <v>393</v>
      </c>
      <c r="B398" s="85"/>
      <c r="C398" s="53" t="s">
        <v>57</v>
      </c>
      <c r="D398" s="54"/>
      <c r="E398" s="87"/>
      <c r="F398" s="68" t="s">
        <v>68</v>
      </c>
      <c r="G398" s="88" t="s">
        <v>6</v>
      </c>
      <c r="H398" s="77">
        <v>1</v>
      </c>
      <c r="I398" s="72"/>
      <c r="J398" s="72">
        <f aca="true" t="shared" si="22" ref="J398:J417">I398*H398</f>
        <v>0</v>
      </c>
    </row>
    <row r="399" spans="1:10" s="59" customFormat="1" ht="58.5" customHeight="1">
      <c r="A399" s="77">
        <v>394</v>
      </c>
      <c r="B399" s="96"/>
      <c r="C399" s="55" t="s">
        <v>102</v>
      </c>
      <c r="D399" s="55"/>
      <c r="E399" s="133"/>
      <c r="F399" s="103" t="s">
        <v>156</v>
      </c>
      <c r="G399" s="24" t="s">
        <v>6</v>
      </c>
      <c r="H399" s="24">
        <v>1</v>
      </c>
      <c r="I399" s="101"/>
      <c r="J399" s="124">
        <f t="shared" si="22"/>
        <v>0</v>
      </c>
    </row>
    <row r="400" spans="1:10" s="63" customFormat="1" ht="44.25" customHeight="1">
      <c r="A400" s="77">
        <v>395</v>
      </c>
      <c r="B400" s="62"/>
      <c r="C400" s="55" t="s">
        <v>74</v>
      </c>
      <c r="D400" s="55"/>
      <c r="E400" s="61"/>
      <c r="F400" s="67" t="s">
        <v>75</v>
      </c>
      <c r="G400" s="66" t="s">
        <v>6</v>
      </c>
      <c r="H400" s="66">
        <v>1</v>
      </c>
      <c r="I400" s="58"/>
      <c r="J400" s="58">
        <f t="shared" si="22"/>
        <v>0</v>
      </c>
    </row>
    <row r="401" spans="1:10" s="27" customFormat="1" ht="57.75" customHeight="1">
      <c r="A401" s="77">
        <v>396</v>
      </c>
      <c r="B401" s="30"/>
      <c r="C401" s="92" t="s">
        <v>72</v>
      </c>
      <c r="D401" s="92"/>
      <c r="E401" s="93"/>
      <c r="F401" s="94" t="s">
        <v>77</v>
      </c>
      <c r="G401" s="88" t="s">
        <v>6</v>
      </c>
      <c r="H401" s="77">
        <v>1</v>
      </c>
      <c r="I401" s="95"/>
      <c r="J401" s="95">
        <f t="shared" si="22"/>
        <v>0</v>
      </c>
    </row>
    <row r="402" spans="1:10" s="27" customFormat="1" ht="69.75" customHeight="1">
      <c r="A402" s="77">
        <v>397</v>
      </c>
      <c r="B402" s="30"/>
      <c r="C402" s="92" t="s">
        <v>73</v>
      </c>
      <c r="D402" s="92"/>
      <c r="E402" s="116"/>
      <c r="F402" s="68" t="s">
        <v>272</v>
      </c>
      <c r="G402" s="117" t="s">
        <v>6</v>
      </c>
      <c r="H402" s="66">
        <v>1</v>
      </c>
      <c r="I402" s="118"/>
      <c r="J402" s="118">
        <f t="shared" si="22"/>
        <v>0</v>
      </c>
    </row>
    <row r="403" spans="1:10" s="26" customFormat="1" ht="27" customHeight="1">
      <c r="A403" s="77">
        <v>398</v>
      </c>
      <c r="B403" s="32"/>
      <c r="C403" s="119" t="s">
        <v>29</v>
      </c>
      <c r="D403" s="33"/>
      <c r="E403" s="33"/>
      <c r="F403" s="120" t="s">
        <v>274</v>
      </c>
      <c r="G403" s="17" t="s">
        <v>6</v>
      </c>
      <c r="H403" s="17">
        <v>1</v>
      </c>
      <c r="I403" s="121"/>
      <c r="J403" s="122">
        <f t="shared" si="22"/>
        <v>0</v>
      </c>
    </row>
    <row r="404" spans="1:10" s="26" customFormat="1" ht="31.5" customHeight="1">
      <c r="A404" s="77">
        <v>399</v>
      </c>
      <c r="B404" s="33"/>
      <c r="C404" s="28" t="s">
        <v>53</v>
      </c>
      <c r="D404" s="55" t="s">
        <v>282</v>
      </c>
      <c r="E404" s="61" t="s">
        <v>282</v>
      </c>
      <c r="F404" s="25" t="s">
        <v>33</v>
      </c>
      <c r="G404" s="24" t="s">
        <v>6</v>
      </c>
      <c r="H404" s="24">
        <v>5</v>
      </c>
      <c r="I404" s="60"/>
      <c r="J404" s="60">
        <f t="shared" si="22"/>
        <v>0</v>
      </c>
    </row>
    <row r="405" spans="1:10" s="26" customFormat="1" ht="24.75" customHeight="1">
      <c r="A405" s="77">
        <v>400</v>
      </c>
      <c r="B405" s="31"/>
      <c r="C405" s="28" t="s">
        <v>28</v>
      </c>
      <c r="D405" s="55" t="s">
        <v>282</v>
      </c>
      <c r="E405" s="61" t="s">
        <v>282</v>
      </c>
      <c r="F405" s="25" t="s">
        <v>138</v>
      </c>
      <c r="G405" s="24" t="s">
        <v>9</v>
      </c>
      <c r="H405" s="24">
        <v>15</v>
      </c>
      <c r="I405" s="60"/>
      <c r="J405" s="60">
        <f t="shared" si="22"/>
        <v>0</v>
      </c>
    </row>
    <row r="406" spans="1:10" s="26" customFormat="1" ht="24.75" customHeight="1">
      <c r="A406" s="77">
        <v>401</v>
      </c>
      <c r="B406" s="31"/>
      <c r="C406" s="28" t="s">
        <v>28</v>
      </c>
      <c r="D406" s="55" t="s">
        <v>282</v>
      </c>
      <c r="E406" s="61" t="s">
        <v>282</v>
      </c>
      <c r="F406" s="25" t="s">
        <v>30</v>
      </c>
      <c r="G406" s="24" t="s">
        <v>9</v>
      </c>
      <c r="H406" s="24">
        <v>15</v>
      </c>
      <c r="I406" s="60"/>
      <c r="J406" s="60">
        <f t="shared" si="22"/>
        <v>0</v>
      </c>
    </row>
    <row r="407" spans="1:10" s="26" customFormat="1" ht="24.75" customHeight="1">
      <c r="A407" s="77">
        <v>402</v>
      </c>
      <c r="B407" s="31"/>
      <c r="C407" s="28" t="s">
        <v>139</v>
      </c>
      <c r="D407" s="55" t="s">
        <v>282</v>
      </c>
      <c r="E407" s="61" t="s">
        <v>282</v>
      </c>
      <c r="F407" s="25" t="s">
        <v>140</v>
      </c>
      <c r="G407" s="24" t="s">
        <v>9</v>
      </c>
      <c r="H407" s="24">
        <v>5</v>
      </c>
      <c r="I407" s="60"/>
      <c r="J407" s="60">
        <f t="shared" si="22"/>
        <v>0</v>
      </c>
    </row>
    <row r="408" spans="1:10" s="26" customFormat="1" ht="32.25" customHeight="1">
      <c r="A408" s="77">
        <v>403</v>
      </c>
      <c r="B408" s="33"/>
      <c r="C408" s="28" t="s">
        <v>24</v>
      </c>
      <c r="D408" s="55" t="s">
        <v>282</v>
      </c>
      <c r="E408" s="61" t="s">
        <v>282</v>
      </c>
      <c r="F408" s="25" t="s">
        <v>25</v>
      </c>
      <c r="G408" s="24" t="s">
        <v>9</v>
      </c>
      <c r="H408" s="24">
        <v>20</v>
      </c>
      <c r="I408" s="60"/>
      <c r="J408" s="60">
        <f t="shared" si="22"/>
        <v>0</v>
      </c>
    </row>
    <row r="409" spans="1:10" s="26" customFormat="1" ht="24.75" customHeight="1">
      <c r="A409" s="77">
        <v>404</v>
      </c>
      <c r="B409" s="31"/>
      <c r="C409" s="28" t="s">
        <v>54</v>
      </c>
      <c r="D409" s="55" t="s">
        <v>282</v>
      </c>
      <c r="E409" s="61" t="s">
        <v>282</v>
      </c>
      <c r="F409" s="25" t="s">
        <v>81</v>
      </c>
      <c r="G409" s="24" t="s">
        <v>9</v>
      </c>
      <c r="H409" s="24">
        <v>50</v>
      </c>
      <c r="I409" s="60"/>
      <c r="J409" s="60">
        <f t="shared" si="22"/>
        <v>0</v>
      </c>
    </row>
    <row r="410" spans="1:10" s="26" customFormat="1" ht="24" customHeight="1">
      <c r="A410" s="77">
        <v>405</v>
      </c>
      <c r="B410" s="33"/>
      <c r="C410" s="99" t="s">
        <v>44</v>
      </c>
      <c r="D410" s="55" t="s">
        <v>282</v>
      </c>
      <c r="E410" s="61" t="s">
        <v>282</v>
      </c>
      <c r="F410" s="34" t="s">
        <v>45</v>
      </c>
      <c r="G410" s="17" t="s">
        <v>6</v>
      </c>
      <c r="H410" s="17">
        <v>1</v>
      </c>
      <c r="I410" s="101"/>
      <c r="J410" s="101">
        <f t="shared" si="22"/>
        <v>0</v>
      </c>
    </row>
    <row r="411" spans="1:10" s="26" customFormat="1" ht="22.5" customHeight="1">
      <c r="A411" s="77">
        <v>406</v>
      </c>
      <c r="B411" s="33"/>
      <c r="C411" s="28" t="s">
        <v>40</v>
      </c>
      <c r="D411" s="55" t="s">
        <v>282</v>
      </c>
      <c r="E411" s="61" t="s">
        <v>282</v>
      </c>
      <c r="F411" s="25" t="s">
        <v>78</v>
      </c>
      <c r="G411" s="24" t="s">
        <v>6</v>
      </c>
      <c r="H411" s="24">
        <v>6</v>
      </c>
      <c r="I411" s="60"/>
      <c r="J411" s="60">
        <f t="shared" si="22"/>
        <v>0</v>
      </c>
    </row>
    <row r="412" spans="1:10" s="26" customFormat="1" ht="24" customHeight="1">
      <c r="A412" s="77">
        <v>407</v>
      </c>
      <c r="B412" s="33"/>
      <c r="C412" s="28" t="s">
        <v>88</v>
      </c>
      <c r="D412" s="55" t="s">
        <v>282</v>
      </c>
      <c r="E412" s="61" t="s">
        <v>282</v>
      </c>
      <c r="F412" s="25" t="s">
        <v>89</v>
      </c>
      <c r="G412" s="24" t="s">
        <v>9</v>
      </c>
      <c r="H412" s="110">
        <v>30</v>
      </c>
      <c r="I412" s="60"/>
      <c r="J412" s="60">
        <f t="shared" si="22"/>
        <v>0</v>
      </c>
    </row>
    <row r="413" spans="1:10" s="26" customFormat="1" ht="24" customHeight="1">
      <c r="A413" s="77">
        <v>408</v>
      </c>
      <c r="B413" s="33"/>
      <c r="C413" s="28" t="s">
        <v>26</v>
      </c>
      <c r="D413" s="55" t="s">
        <v>282</v>
      </c>
      <c r="E413" s="61" t="s">
        <v>282</v>
      </c>
      <c r="F413" s="25" t="s">
        <v>87</v>
      </c>
      <c r="G413" s="24" t="s">
        <v>22</v>
      </c>
      <c r="H413" s="24">
        <v>1</v>
      </c>
      <c r="I413" s="60"/>
      <c r="J413" s="60">
        <f t="shared" si="22"/>
        <v>0</v>
      </c>
    </row>
    <row r="414" spans="1:10" s="26" customFormat="1" ht="24" customHeight="1">
      <c r="A414" s="77">
        <v>409</v>
      </c>
      <c r="B414" s="33"/>
      <c r="C414" s="28" t="s">
        <v>85</v>
      </c>
      <c r="D414" s="55" t="s">
        <v>282</v>
      </c>
      <c r="E414" s="61" t="s">
        <v>282</v>
      </c>
      <c r="F414" s="25" t="s">
        <v>205</v>
      </c>
      <c r="G414" s="24" t="s">
        <v>9</v>
      </c>
      <c r="H414" s="110">
        <v>1</v>
      </c>
      <c r="I414" s="60"/>
      <c r="J414" s="60">
        <f t="shared" si="22"/>
        <v>0</v>
      </c>
    </row>
    <row r="415" spans="1:10" s="112" customFormat="1" ht="30.75" customHeight="1">
      <c r="A415" s="77">
        <v>410</v>
      </c>
      <c r="B415" s="108"/>
      <c r="C415" s="106" t="s">
        <v>90</v>
      </c>
      <c r="D415" s="55" t="s">
        <v>282</v>
      </c>
      <c r="E415" s="61" t="s">
        <v>282</v>
      </c>
      <c r="F415" s="109" t="s">
        <v>91</v>
      </c>
      <c r="G415" s="110" t="s">
        <v>9</v>
      </c>
      <c r="H415" s="110">
        <v>30</v>
      </c>
      <c r="I415" s="111"/>
      <c r="J415" s="111">
        <f t="shared" si="22"/>
        <v>0</v>
      </c>
    </row>
    <row r="416" spans="1:10" s="59" customFormat="1" ht="24" customHeight="1">
      <c r="A416" s="77">
        <v>411</v>
      </c>
      <c r="B416" s="33"/>
      <c r="C416" s="28" t="s">
        <v>23</v>
      </c>
      <c r="D416" s="55" t="s">
        <v>282</v>
      </c>
      <c r="E416" s="61" t="s">
        <v>282</v>
      </c>
      <c r="F416" s="25" t="s">
        <v>92</v>
      </c>
      <c r="G416" s="24" t="s">
        <v>6</v>
      </c>
      <c r="H416" s="24">
        <v>1</v>
      </c>
      <c r="I416" s="60"/>
      <c r="J416" s="60">
        <f t="shared" si="22"/>
        <v>0</v>
      </c>
    </row>
    <row r="417" spans="1:10" s="56" customFormat="1" ht="31.5" customHeight="1" outlineLevel="1">
      <c r="A417" s="77">
        <v>412</v>
      </c>
      <c r="B417" s="23"/>
      <c r="C417" s="55" t="s">
        <v>11</v>
      </c>
      <c r="D417" s="55" t="s">
        <v>282</v>
      </c>
      <c r="E417" s="61" t="s">
        <v>282</v>
      </c>
      <c r="F417" s="67" t="s">
        <v>276</v>
      </c>
      <c r="G417" s="66" t="s">
        <v>10</v>
      </c>
      <c r="H417" s="66">
        <v>1</v>
      </c>
      <c r="I417" s="58"/>
      <c r="J417" s="58">
        <f t="shared" si="22"/>
        <v>0</v>
      </c>
    </row>
    <row r="418" spans="1:10" s="15" customFormat="1" ht="18" customHeight="1">
      <c r="A418" s="77">
        <v>413</v>
      </c>
      <c r="B418" s="20"/>
      <c r="C418" s="21" t="s">
        <v>186</v>
      </c>
      <c r="D418" s="20"/>
      <c r="E418" s="20"/>
      <c r="F418" s="20"/>
      <c r="G418" s="20"/>
      <c r="H418" s="20"/>
      <c r="I418" s="20"/>
      <c r="J418" s="22">
        <f>SUM(J419:J447)</f>
        <v>0</v>
      </c>
    </row>
    <row r="419" spans="1:10" ht="132" customHeight="1">
      <c r="A419" s="77">
        <v>414</v>
      </c>
      <c r="B419" s="29"/>
      <c r="C419" s="76" t="s">
        <v>155</v>
      </c>
      <c r="D419" s="76"/>
      <c r="E419" s="76"/>
      <c r="F419" s="71" t="s">
        <v>59</v>
      </c>
      <c r="G419" s="77" t="s">
        <v>6</v>
      </c>
      <c r="H419" s="77">
        <v>1</v>
      </c>
      <c r="I419" s="72"/>
      <c r="J419" s="72">
        <f>H419*I419</f>
        <v>0</v>
      </c>
    </row>
    <row r="420" spans="1:10" ht="59.25" customHeight="1">
      <c r="A420" s="77">
        <v>415</v>
      </c>
      <c r="B420" s="78"/>
      <c r="C420" s="76" t="s">
        <v>56</v>
      </c>
      <c r="D420" s="76"/>
      <c r="E420" s="76"/>
      <c r="F420" s="25" t="s">
        <v>60</v>
      </c>
      <c r="G420" s="77" t="s">
        <v>6</v>
      </c>
      <c r="H420" s="77">
        <v>1</v>
      </c>
      <c r="I420" s="72"/>
      <c r="J420" s="72">
        <f>H420*I420</f>
        <v>0</v>
      </c>
    </row>
    <row r="421" spans="1:10" s="16" customFormat="1" ht="50.25" customHeight="1">
      <c r="A421" s="77">
        <v>416</v>
      </c>
      <c r="B421" s="70"/>
      <c r="C421" s="81" t="s">
        <v>64</v>
      </c>
      <c r="D421" s="82"/>
      <c r="E421" s="82"/>
      <c r="F421" s="80" t="s">
        <v>65</v>
      </c>
      <c r="G421" s="18" t="s">
        <v>6</v>
      </c>
      <c r="H421" s="18">
        <v>1</v>
      </c>
      <c r="I421" s="83"/>
      <c r="J421" s="91">
        <f aca="true" t="shared" si="23" ref="J421:J427">I421*H421</f>
        <v>0</v>
      </c>
    </row>
    <row r="422" spans="1:10" ht="47.25" customHeight="1">
      <c r="A422" s="77">
        <v>417</v>
      </c>
      <c r="B422" s="29"/>
      <c r="C422" s="76" t="s">
        <v>66</v>
      </c>
      <c r="D422" s="76"/>
      <c r="E422" s="82"/>
      <c r="F422" s="67" t="s">
        <v>67</v>
      </c>
      <c r="G422" s="77" t="s">
        <v>6</v>
      </c>
      <c r="H422" s="77">
        <v>1</v>
      </c>
      <c r="I422" s="72"/>
      <c r="J422" s="72">
        <f t="shared" si="23"/>
        <v>0</v>
      </c>
    </row>
    <row r="423" spans="1:10" s="112" customFormat="1" ht="133.5" customHeight="1">
      <c r="A423" s="77">
        <v>418</v>
      </c>
      <c r="B423" s="173"/>
      <c r="C423" s="106" t="s">
        <v>61</v>
      </c>
      <c r="D423" s="106"/>
      <c r="E423" s="107"/>
      <c r="F423" s="109" t="s">
        <v>273</v>
      </c>
      <c r="G423" s="110" t="s">
        <v>6</v>
      </c>
      <c r="H423" s="110">
        <v>1</v>
      </c>
      <c r="I423" s="111"/>
      <c r="J423" s="111">
        <f t="shared" si="23"/>
        <v>0</v>
      </c>
    </row>
    <row r="424" spans="1:10" s="26" customFormat="1" ht="24" customHeight="1">
      <c r="A424" s="77">
        <v>419</v>
      </c>
      <c r="B424" s="33"/>
      <c r="C424" s="28" t="s">
        <v>38</v>
      </c>
      <c r="D424" s="55" t="s">
        <v>282</v>
      </c>
      <c r="E424" s="61" t="s">
        <v>282</v>
      </c>
      <c r="F424" s="25" t="s">
        <v>69</v>
      </c>
      <c r="G424" s="24" t="s">
        <v>6</v>
      </c>
      <c r="H424" s="24">
        <v>1</v>
      </c>
      <c r="I424" s="60"/>
      <c r="J424" s="60">
        <f t="shared" si="23"/>
        <v>0</v>
      </c>
    </row>
    <row r="425" spans="1:10" s="26" customFormat="1" ht="24" customHeight="1">
      <c r="A425" s="77">
        <v>420</v>
      </c>
      <c r="B425" s="32"/>
      <c r="C425" s="28" t="s">
        <v>31</v>
      </c>
      <c r="D425" s="55" t="s">
        <v>282</v>
      </c>
      <c r="E425" s="61" t="s">
        <v>282</v>
      </c>
      <c r="F425" s="25" t="s">
        <v>37</v>
      </c>
      <c r="G425" s="24" t="s">
        <v>6</v>
      </c>
      <c r="H425" s="24">
        <v>1</v>
      </c>
      <c r="I425" s="60"/>
      <c r="J425" s="60">
        <f t="shared" si="23"/>
        <v>0</v>
      </c>
    </row>
    <row r="426" spans="1:10" s="26" customFormat="1" ht="24" customHeight="1">
      <c r="A426" s="77">
        <v>421</v>
      </c>
      <c r="B426" s="32"/>
      <c r="C426" s="28" t="s">
        <v>55</v>
      </c>
      <c r="D426" s="28"/>
      <c r="E426" s="34"/>
      <c r="F426" s="25" t="s">
        <v>32</v>
      </c>
      <c r="G426" s="24" t="s">
        <v>6</v>
      </c>
      <c r="H426" s="24">
        <v>1</v>
      </c>
      <c r="I426" s="60"/>
      <c r="J426" s="60">
        <f t="shared" si="23"/>
        <v>0</v>
      </c>
    </row>
    <row r="427" spans="1:10" s="16" customFormat="1" ht="33.75" customHeight="1">
      <c r="A427" s="77">
        <v>422</v>
      </c>
      <c r="B427" s="70"/>
      <c r="C427" s="79" t="s">
        <v>70</v>
      </c>
      <c r="D427" s="86"/>
      <c r="E427" s="86"/>
      <c r="F427" s="69" t="s">
        <v>71</v>
      </c>
      <c r="G427" s="89" t="s">
        <v>6</v>
      </c>
      <c r="H427" s="89">
        <v>1</v>
      </c>
      <c r="I427" s="90"/>
      <c r="J427" s="91">
        <f t="shared" si="23"/>
        <v>0</v>
      </c>
    </row>
    <row r="428" spans="1:10" ht="107.25" customHeight="1">
      <c r="A428" s="77">
        <v>423</v>
      </c>
      <c r="B428" s="78"/>
      <c r="C428" s="76" t="s">
        <v>62</v>
      </c>
      <c r="D428" s="76"/>
      <c r="E428" s="76"/>
      <c r="F428" s="71" t="s">
        <v>63</v>
      </c>
      <c r="G428" s="77" t="s">
        <v>6</v>
      </c>
      <c r="H428" s="77">
        <v>1</v>
      </c>
      <c r="I428" s="72"/>
      <c r="J428" s="72">
        <f>H428*I428</f>
        <v>0</v>
      </c>
    </row>
    <row r="429" spans="1:10" ht="49.5" customHeight="1">
      <c r="A429" s="77">
        <v>424</v>
      </c>
      <c r="B429" s="85"/>
      <c r="C429" s="53" t="s">
        <v>57</v>
      </c>
      <c r="D429" s="54"/>
      <c r="E429" s="87"/>
      <c r="F429" s="68" t="s">
        <v>68</v>
      </c>
      <c r="G429" s="88" t="s">
        <v>6</v>
      </c>
      <c r="H429" s="77">
        <v>1</v>
      </c>
      <c r="I429" s="72"/>
      <c r="J429" s="72">
        <f aca="true" t="shared" si="24" ref="J429:J447">I429*H429</f>
        <v>0</v>
      </c>
    </row>
    <row r="430" spans="1:10" s="63" customFormat="1" ht="44.25" customHeight="1">
      <c r="A430" s="77">
        <v>425</v>
      </c>
      <c r="B430" s="62"/>
      <c r="C430" s="55" t="s">
        <v>74</v>
      </c>
      <c r="D430" s="55"/>
      <c r="E430" s="61"/>
      <c r="F430" s="67" t="s">
        <v>75</v>
      </c>
      <c r="G430" s="66" t="s">
        <v>6</v>
      </c>
      <c r="H430" s="66">
        <v>1</v>
      </c>
      <c r="I430" s="58"/>
      <c r="J430" s="58">
        <f t="shared" si="24"/>
        <v>0</v>
      </c>
    </row>
    <row r="431" spans="1:10" s="27" customFormat="1" ht="57.75" customHeight="1">
      <c r="A431" s="77">
        <v>426</v>
      </c>
      <c r="B431" s="30"/>
      <c r="C431" s="92" t="s">
        <v>72</v>
      </c>
      <c r="D431" s="92"/>
      <c r="E431" s="93"/>
      <c r="F431" s="94" t="s">
        <v>77</v>
      </c>
      <c r="G431" s="88" t="s">
        <v>6</v>
      </c>
      <c r="H431" s="77">
        <v>1</v>
      </c>
      <c r="I431" s="95"/>
      <c r="J431" s="95">
        <f t="shared" si="24"/>
        <v>0</v>
      </c>
    </row>
    <row r="432" spans="1:10" s="27" customFormat="1" ht="69.75" customHeight="1">
      <c r="A432" s="77">
        <v>427</v>
      </c>
      <c r="B432" s="30"/>
      <c r="C432" s="92" t="s">
        <v>73</v>
      </c>
      <c r="D432" s="92"/>
      <c r="E432" s="116"/>
      <c r="F432" s="68" t="s">
        <v>272</v>
      </c>
      <c r="G432" s="117" t="s">
        <v>6</v>
      </c>
      <c r="H432" s="66">
        <v>1</v>
      </c>
      <c r="I432" s="118"/>
      <c r="J432" s="118">
        <f t="shared" si="24"/>
        <v>0</v>
      </c>
    </row>
    <row r="433" spans="1:10" s="16" customFormat="1" ht="28.5" customHeight="1">
      <c r="A433" s="77">
        <v>428</v>
      </c>
      <c r="B433" s="70"/>
      <c r="C433" s="62" t="s">
        <v>29</v>
      </c>
      <c r="D433" s="86"/>
      <c r="E433" s="86"/>
      <c r="F433" s="120" t="s">
        <v>274</v>
      </c>
      <c r="G433" s="89" t="s">
        <v>6</v>
      </c>
      <c r="H433" s="89">
        <v>1</v>
      </c>
      <c r="I433" s="90"/>
      <c r="J433" s="91">
        <f t="shared" si="24"/>
        <v>0</v>
      </c>
    </row>
    <row r="434" spans="1:10" ht="33" customHeight="1">
      <c r="A434" s="77">
        <v>429</v>
      </c>
      <c r="B434" s="85"/>
      <c r="C434" s="97" t="s">
        <v>41</v>
      </c>
      <c r="D434" s="98"/>
      <c r="E434" s="93"/>
      <c r="F434" s="68" t="s">
        <v>76</v>
      </c>
      <c r="G434" s="88" t="s">
        <v>6</v>
      </c>
      <c r="H434" s="77">
        <v>1</v>
      </c>
      <c r="I434" s="72"/>
      <c r="J434" s="72">
        <f t="shared" si="24"/>
        <v>0</v>
      </c>
    </row>
    <row r="435" spans="1:10" s="26" customFormat="1" ht="31.5" customHeight="1">
      <c r="A435" s="77">
        <v>430</v>
      </c>
      <c r="B435" s="33"/>
      <c r="C435" s="28" t="s">
        <v>53</v>
      </c>
      <c r="D435" s="55" t="s">
        <v>282</v>
      </c>
      <c r="E435" s="61" t="s">
        <v>282</v>
      </c>
      <c r="F435" s="25" t="s">
        <v>33</v>
      </c>
      <c r="G435" s="24" t="s">
        <v>6</v>
      </c>
      <c r="H435" s="24">
        <v>5</v>
      </c>
      <c r="I435" s="60"/>
      <c r="J435" s="60">
        <f t="shared" si="24"/>
        <v>0</v>
      </c>
    </row>
    <row r="436" spans="1:10" s="26" customFormat="1" ht="31.5" customHeight="1">
      <c r="A436" s="77">
        <v>431</v>
      </c>
      <c r="B436" s="33"/>
      <c r="C436" s="28" t="s">
        <v>27</v>
      </c>
      <c r="D436" s="55" t="s">
        <v>282</v>
      </c>
      <c r="E436" s="61" t="s">
        <v>282</v>
      </c>
      <c r="F436" s="25" t="s">
        <v>80</v>
      </c>
      <c r="G436" s="24" t="s">
        <v>6</v>
      </c>
      <c r="H436" s="24">
        <v>1</v>
      </c>
      <c r="I436" s="60"/>
      <c r="J436" s="60">
        <f t="shared" si="24"/>
        <v>0</v>
      </c>
    </row>
    <row r="437" spans="1:10" s="26" customFormat="1" ht="24" customHeight="1">
      <c r="A437" s="77">
        <v>432</v>
      </c>
      <c r="B437" s="31"/>
      <c r="C437" s="28" t="s">
        <v>28</v>
      </c>
      <c r="D437" s="55" t="s">
        <v>282</v>
      </c>
      <c r="E437" s="61" t="s">
        <v>282</v>
      </c>
      <c r="F437" s="25" t="s">
        <v>30</v>
      </c>
      <c r="G437" s="24" t="s">
        <v>9</v>
      </c>
      <c r="H437" s="24">
        <v>10</v>
      </c>
      <c r="I437" s="60"/>
      <c r="J437" s="60">
        <f t="shared" si="24"/>
        <v>0</v>
      </c>
    </row>
    <row r="438" spans="1:10" s="26" customFormat="1" ht="24" customHeight="1">
      <c r="A438" s="77">
        <v>433</v>
      </c>
      <c r="B438" s="31"/>
      <c r="C438" s="28" t="s">
        <v>54</v>
      </c>
      <c r="D438" s="55" t="s">
        <v>282</v>
      </c>
      <c r="E438" s="61" t="s">
        <v>282</v>
      </c>
      <c r="F438" s="25" t="s">
        <v>81</v>
      </c>
      <c r="G438" s="24" t="s">
        <v>9</v>
      </c>
      <c r="H438" s="24">
        <v>20</v>
      </c>
      <c r="I438" s="60"/>
      <c r="J438" s="60">
        <f t="shared" si="24"/>
        <v>0</v>
      </c>
    </row>
    <row r="439" spans="1:10" s="26" customFormat="1" ht="24" customHeight="1">
      <c r="A439" s="77">
        <v>434</v>
      </c>
      <c r="B439" s="102"/>
      <c r="C439" s="28" t="s">
        <v>43</v>
      </c>
      <c r="D439" s="55" t="s">
        <v>282</v>
      </c>
      <c r="E439" s="61" t="s">
        <v>282</v>
      </c>
      <c r="F439" s="104" t="s">
        <v>79</v>
      </c>
      <c r="G439" s="24" t="s">
        <v>6</v>
      </c>
      <c r="H439" s="24">
        <v>2</v>
      </c>
      <c r="I439" s="60"/>
      <c r="J439" s="60">
        <f t="shared" si="24"/>
        <v>0</v>
      </c>
    </row>
    <row r="440" spans="1:10" s="26" customFormat="1" ht="24" customHeight="1">
      <c r="A440" s="77">
        <v>435</v>
      </c>
      <c r="B440" s="33"/>
      <c r="C440" s="99" t="s">
        <v>44</v>
      </c>
      <c r="D440" s="55" t="s">
        <v>282</v>
      </c>
      <c r="E440" s="61" t="s">
        <v>282</v>
      </c>
      <c r="F440" s="34" t="s">
        <v>45</v>
      </c>
      <c r="G440" s="17" t="s">
        <v>6</v>
      </c>
      <c r="H440" s="17">
        <v>1</v>
      </c>
      <c r="I440" s="101"/>
      <c r="J440" s="101">
        <f t="shared" si="24"/>
        <v>0</v>
      </c>
    </row>
    <row r="441" spans="1:10" s="26" customFormat="1" ht="24" customHeight="1">
      <c r="A441" s="77">
        <v>436</v>
      </c>
      <c r="B441" s="33"/>
      <c r="C441" s="28" t="s">
        <v>40</v>
      </c>
      <c r="D441" s="55" t="s">
        <v>282</v>
      </c>
      <c r="E441" s="61" t="s">
        <v>282</v>
      </c>
      <c r="F441" s="25" t="s">
        <v>78</v>
      </c>
      <c r="G441" s="24" t="s">
        <v>6</v>
      </c>
      <c r="H441" s="24">
        <v>6</v>
      </c>
      <c r="I441" s="60"/>
      <c r="J441" s="60">
        <f t="shared" si="24"/>
        <v>0</v>
      </c>
    </row>
    <row r="442" spans="1:10" s="26" customFormat="1" ht="24" customHeight="1">
      <c r="A442" s="77">
        <v>437</v>
      </c>
      <c r="B442" s="33"/>
      <c r="C442" s="28" t="s">
        <v>88</v>
      </c>
      <c r="D442" s="55" t="s">
        <v>282</v>
      </c>
      <c r="E442" s="61" t="s">
        <v>282</v>
      </c>
      <c r="F442" s="25" t="s">
        <v>89</v>
      </c>
      <c r="G442" s="24" t="s">
        <v>9</v>
      </c>
      <c r="H442" s="24">
        <v>10</v>
      </c>
      <c r="I442" s="60"/>
      <c r="J442" s="60">
        <f t="shared" si="24"/>
        <v>0</v>
      </c>
    </row>
    <row r="443" spans="1:10" s="26" customFormat="1" ht="24" customHeight="1">
      <c r="A443" s="77">
        <v>438</v>
      </c>
      <c r="B443" s="33"/>
      <c r="C443" s="28" t="s">
        <v>26</v>
      </c>
      <c r="D443" s="55" t="s">
        <v>282</v>
      </c>
      <c r="E443" s="61" t="s">
        <v>282</v>
      </c>
      <c r="F443" s="25" t="s">
        <v>87</v>
      </c>
      <c r="G443" s="24" t="s">
        <v>22</v>
      </c>
      <c r="H443" s="24">
        <v>1</v>
      </c>
      <c r="I443" s="60"/>
      <c r="J443" s="60">
        <f t="shared" si="24"/>
        <v>0</v>
      </c>
    </row>
    <row r="444" spans="1:10" s="26" customFormat="1" ht="24" customHeight="1">
      <c r="A444" s="77">
        <v>439</v>
      </c>
      <c r="B444" s="33"/>
      <c r="C444" s="28" t="s">
        <v>85</v>
      </c>
      <c r="D444" s="55" t="s">
        <v>282</v>
      </c>
      <c r="E444" s="61" t="s">
        <v>282</v>
      </c>
      <c r="F444" s="25" t="s">
        <v>205</v>
      </c>
      <c r="G444" s="24" t="s">
        <v>9</v>
      </c>
      <c r="H444" s="24">
        <v>1</v>
      </c>
      <c r="I444" s="60"/>
      <c r="J444" s="60">
        <f t="shared" si="24"/>
        <v>0</v>
      </c>
    </row>
    <row r="445" spans="1:10" s="112" customFormat="1" ht="30.75" customHeight="1">
      <c r="A445" s="77">
        <v>440</v>
      </c>
      <c r="B445" s="108"/>
      <c r="C445" s="106" t="s">
        <v>90</v>
      </c>
      <c r="D445" s="55" t="s">
        <v>282</v>
      </c>
      <c r="E445" s="61" t="s">
        <v>282</v>
      </c>
      <c r="F445" s="109" t="s">
        <v>91</v>
      </c>
      <c r="G445" s="110" t="s">
        <v>9</v>
      </c>
      <c r="H445" s="110">
        <v>10</v>
      </c>
      <c r="I445" s="111"/>
      <c r="J445" s="111">
        <f t="shared" si="24"/>
        <v>0</v>
      </c>
    </row>
    <row r="446" spans="1:10" s="16" customFormat="1" ht="24" customHeight="1">
      <c r="A446" s="77">
        <v>441</v>
      </c>
      <c r="B446" s="33"/>
      <c r="C446" s="28" t="s">
        <v>23</v>
      </c>
      <c r="D446" s="55" t="s">
        <v>282</v>
      </c>
      <c r="E446" s="61" t="s">
        <v>282</v>
      </c>
      <c r="F446" s="25" t="s">
        <v>92</v>
      </c>
      <c r="G446" s="24" t="s">
        <v>6</v>
      </c>
      <c r="H446" s="24">
        <v>1</v>
      </c>
      <c r="I446" s="60"/>
      <c r="J446" s="60">
        <f t="shared" si="24"/>
        <v>0</v>
      </c>
    </row>
    <row r="447" spans="1:10" s="56" customFormat="1" ht="31.5" customHeight="1" outlineLevel="1">
      <c r="A447" s="77">
        <v>442</v>
      </c>
      <c r="B447" s="23"/>
      <c r="C447" s="55" t="s">
        <v>11</v>
      </c>
      <c r="D447" s="55" t="s">
        <v>282</v>
      </c>
      <c r="E447" s="61" t="s">
        <v>282</v>
      </c>
      <c r="F447" s="67" t="s">
        <v>276</v>
      </c>
      <c r="G447" s="66" t="s">
        <v>10</v>
      </c>
      <c r="H447" s="66">
        <v>1</v>
      </c>
      <c r="I447" s="58"/>
      <c r="J447" s="58">
        <f t="shared" si="24"/>
        <v>0</v>
      </c>
    </row>
    <row r="448" spans="1:10" s="15" customFormat="1" ht="18" customHeight="1">
      <c r="A448" s="77">
        <v>443</v>
      </c>
      <c r="B448" s="20"/>
      <c r="C448" s="21" t="s">
        <v>187</v>
      </c>
      <c r="D448" s="20"/>
      <c r="E448" s="20"/>
      <c r="F448" s="20"/>
      <c r="G448" s="20"/>
      <c r="H448" s="20"/>
      <c r="I448" s="20"/>
      <c r="J448" s="22">
        <f>SUM(J449:J477)</f>
        <v>0</v>
      </c>
    </row>
    <row r="449" spans="1:10" ht="132" customHeight="1">
      <c r="A449" s="77">
        <v>444</v>
      </c>
      <c r="B449" s="29"/>
      <c r="C449" s="76" t="s">
        <v>155</v>
      </c>
      <c r="D449" s="76"/>
      <c r="E449" s="76"/>
      <c r="F449" s="71" t="s">
        <v>59</v>
      </c>
      <c r="G449" s="77" t="s">
        <v>6</v>
      </c>
      <c r="H449" s="77">
        <v>1</v>
      </c>
      <c r="I449" s="72"/>
      <c r="J449" s="72">
        <f>H449*I449</f>
        <v>0</v>
      </c>
    </row>
    <row r="450" spans="1:10" ht="59.25" customHeight="1">
      <c r="A450" s="77">
        <v>445</v>
      </c>
      <c r="B450" s="78"/>
      <c r="C450" s="76" t="s">
        <v>56</v>
      </c>
      <c r="D450" s="76"/>
      <c r="E450" s="76"/>
      <c r="F450" s="25" t="s">
        <v>60</v>
      </c>
      <c r="G450" s="77" t="s">
        <v>6</v>
      </c>
      <c r="H450" s="77">
        <v>1</v>
      </c>
      <c r="I450" s="72"/>
      <c r="J450" s="72">
        <f>H450*I450</f>
        <v>0</v>
      </c>
    </row>
    <row r="451" spans="1:10" s="16" customFormat="1" ht="50.25" customHeight="1">
      <c r="A451" s="77">
        <v>446</v>
      </c>
      <c r="B451" s="70"/>
      <c r="C451" s="81" t="s">
        <v>64</v>
      </c>
      <c r="D451" s="82"/>
      <c r="E451" s="82"/>
      <c r="F451" s="80" t="s">
        <v>65</v>
      </c>
      <c r="G451" s="18" t="s">
        <v>6</v>
      </c>
      <c r="H451" s="18">
        <v>1</v>
      </c>
      <c r="I451" s="83"/>
      <c r="J451" s="91">
        <f aca="true" t="shared" si="25" ref="J451:J457">I451*H451</f>
        <v>0</v>
      </c>
    </row>
    <row r="452" spans="1:10" ht="47.25" customHeight="1">
      <c r="A452" s="77">
        <v>447</v>
      </c>
      <c r="B452" s="29"/>
      <c r="C452" s="76" t="s">
        <v>66</v>
      </c>
      <c r="D452" s="76"/>
      <c r="E452" s="82"/>
      <c r="F452" s="67" t="s">
        <v>67</v>
      </c>
      <c r="G452" s="77" t="s">
        <v>6</v>
      </c>
      <c r="H452" s="77">
        <v>1</v>
      </c>
      <c r="I452" s="72"/>
      <c r="J452" s="72">
        <f t="shared" si="25"/>
        <v>0</v>
      </c>
    </row>
    <row r="453" spans="1:10" s="112" customFormat="1" ht="133.5" customHeight="1">
      <c r="A453" s="77">
        <v>448</v>
      </c>
      <c r="B453" s="173"/>
      <c r="C453" s="106" t="s">
        <v>61</v>
      </c>
      <c r="D453" s="106"/>
      <c r="E453" s="107"/>
      <c r="F453" s="109" t="s">
        <v>273</v>
      </c>
      <c r="G453" s="110" t="s">
        <v>6</v>
      </c>
      <c r="H453" s="110">
        <v>1</v>
      </c>
      <c r="I453" s="111"/>
      <c r="J453" s="111">
        <f t="shared" si="25"/>
        <v>0</v>
      </c>
    </row>
    <row r="454" spans="1:10" s="26" customFormat="1" ht="24" customHeight="1">
      <c r="A454" s="77">
        <v>449</v>
      </c>
      <c r="B454" s="33"/>
      <c r="C454" s="28" t="s">
        <v>38</v>
      </c>
      <c r="D454" s="55" t="s">
        <v>282</v>
      </c>
      <c r="E454" s="61" t="s">
        <v>282</v>
      </c>
      <c r="F454" s="25" t="s">
        <v>69</v>
      </c>
      <c r="G454" s="24" t="s">
        <v>6</v>
      </c>
      <c r="H454" s="24">
        <v>1</v>
      </c>
      <c r="I454" s="60"/>
      <c r="J454" s="60">
        <f t="shared" si="25"/>
        <v>0</v>
      </c>
    </row>
    <row r="455" spans="1:10" s="26" customFormat="1" ht="24" customHeight="1">
      <c r="A455" s="77">
        <v>450</v>
      </c>
      <c r="B455" s="32"/>
      <c r="C455" s="28" t="s">
        <v>31</v>
      </c>
      <c r="D455" s="55" t="s">
        <v>282</v>
      </c>
      <c r="E455" s="61" t="s">
        <v>282</v>
      </c>
      <c r="F455" s="25" t="s">
        <v>37</v>
      </c>
      <c r="G455" s="24" t="s">
        <v>6</v>
      </c>
      <c r="H455" s="24">
        <v>1</v>
      </c>
      <c r="I455" s="60"/>
      <c r="J455" s="60">
        <f t="shared" si="25"/>
        <v>0</v>
      </c>
    </row>
    <row r="456" spans="1:10" s="26" customFormat="1" ht="24" customHeight="1">
      <c r="A456" s="77">
        <v>451</v>
      </c>
      <c r="B456" s="32"/>
      <c r="C456" s="28" t="s">
        <v>55</v>
      </c>
      <c r="D456" s="28"/>
      <c r="E456" s="34"/>
      <c r="F456" s="25" t="s">
        <v>32</v>
      </c>
      <c r="G456" s="24" t="s">
        <v>6</v>
      </c>
      <c r="H456" s="24">
        <v>1</v>
      </c>
      <c r="I456" s="60"/>
      <c r="J456" s="60">
        <f t="shared" si="25"/>
        <v>0</v>
      </c>
    </row>
    <row r="457" spans="1:10" s="16" customFormat="1" ht="33.75" customHeight="1">
      <c r="A457" s="77">
        <v>452</v>
      </c>
      <c r="B457" s="70"/>
      <c r="C457" s="79" t="s">
        <v>70</v>
      </c>
      <c r="D457" s="86"/>
      <c r="E457" s="86"/>
      <c r="F457" s="69" t="s">
        <v>71</v>
      </c>
      <c r="G457" s="89" t="s">
        <v>6</v>
      </c>
      <c r="H457" s="89">
        <v>1</v>
      </c>
      <c r="I457" s="90"/>
      <c r="J457" s="91">
        <f t="shared" si="25"/>
        <v>0</v>
      </c>
    </row>
    <row r="458" spans="1:10" ht="107.25" customHeight="1">
      <c r="A458" s="77">
        <v>453</v>
      </c>
      <c r="B458" s="78"/>
      <c r="C458" s="76" t="s">
        <v>62</v>
      </c>
      <c r="D458" s="76"/>
      <c r="E458" s="76"/>
      <c r="F458" s="71" t="s">
        <v>63</v>
      </c>
      <c r="G458" s="77" t="s">
        <v>6</v>
      </c>
      <c r="H458" s="77">
        <v>1</v>
      </c>
      <c r="I458" s="72"/>
      <c r="J458" s="72">
        <f>H458*I458</f>
        <v>0</v>
      </c>
    </row>
    <row r="459" spans="1:10" ht="49.5" customHeight="1">
      <c r="A459" s="77">
        <v>454</v>
      </c>
      <c r="B459" s="85"/>
      <c r="C459" s="53" t="s">
        <v>57</v>
      </c>
      <c r="D459" s="54"/>
      <c r="E459" s="87"/>
      <c r="F459" s="68" t="s">
        <v>68</v>
      </c>
      <c r="G459" s="88" t="s">
        <v>6</v>
      </c>
      <c r="H459" s="77">
        <v>1</v>
      </c>
      <c r="I459" s="72"/>
      <c r="J459" s="72">
        <f aca="true" t="shared" si="26" ref="J459:J477">I459*H459</f>
        <v>0</v>
      </c>
    </row>
    <row r="460" spans="1:10" s="63" customFormat="1" ht="44.25" customHeight="1">
      <c r="A460" s="77">
        <v>455</v>
      </c>
      <c r="B460" s="62"/>
      <c r="C460" s="55" t="s">
        <v>74</v>
      </c>
      <c r="D460" s="55"/>
      <c r="E460" s="61"/>
      <c r="F460" s="67" t="s">
        <v>75</v>
      </c>
      <c r="G460" s="66" t="s">
        <v>6</v>
      </c>
      <c r="H460" s="66">
        <v>1</v>
      </c>
      <c r="I460" s="58"/>
      <c r="J460" s="58">
        <f t="shared" si="26"/>
        <v>0</v>
      </c>
    </row>
    <row r="461" spans="1:10" s="27" customFormat="1" ht="57.75" customHeight="1">
      <c r="A461" s="77">
        <v>456</v>
      </c>
      <c r="B461" s="30"/>
      <c r="C461" s="92" t="s">
        <v>72</v>
      </c>
      <c r="D461" s="92"/>
      <c r="E461" s="93"/>
      <c r="F461" s="94" t="s">
        <v>77</v>
      </c>
      <c r="G461" s="88" t="s">
        <v>6</v>
      </c>
      <c r="H461" s="77">
        <v>1</v>
      </c>
      <c r="I461" s="95"/>
      <c r="J461" s="95">
        <f t="shared" si="26"/>
        <v>0</v>
      </c>
    </row>
    <row r="462" spans="1:10" s="27" customFormat="1" ht="69.75" customHeight="1">
      <c r="A462" s="77">
        <v>457</v>
      </c>
      <c r="B462" s="30"/>
      <c r="C462" s="92" t="s">
        <v>73</v>
      </c>
      <c r="D462" s="92"/>
      <c r="E462" s="116"/>
      <c r="F462" s="68" t="s">
        <v>272</v>
      </c>
      <c r="G462" s="117" t="s">
        <v>6</v>
      </c>
      <c r="H462" s="66">
        <v>1</v>
      </c>
      <c r="I462" s="118"/>
      <c r="J462" s="118">
        <f t="shared" si="26"/>
        <v>0</v>
      </c>
    </row>
    <row r="463" spans="1:10" s="16" customFormat="1" ht="27.75" customHeight="1">
      <c r="A463" s="77">
        <v>458</v>
      </c>
      <c r="B463" s="70"/>
      <c r="C463" s="62" t="s">
        <v>29</v>
      </c>
      <c r="D463" s="86"/>
      <c r="E463" s="86"/>
      <c r="F463" s="120" t="s">
        <v>274</v>
      </c>
      <c r="G463" s="89" t="s">
        <v>6</v>
      </c>
      <c r="H463" s="89">
        <v>1</v>
      </c>
      <c r="I463" s="90"/>
      <c r="J463" s="91">
        <f t="shared" si="26"/>
        <v>0</v>
      </c>
    </row>
    <row r="464" spans="1:10" ht="33" customHeight="1">
      <c r="A464" s="77">
        <v>459</v>
      </c>
      <c r="B464" s="85"/>
      <c r="C464" s="97" t="s">
        <v>41</v>
      </c>
      <c r="D464" s="98"/>
      <c r="E464" s="93"/>
      <c r="F464" s="68" t="s">
        <v>76</v>
      </c>
      <c r="G464" s="88" t="s">
        <v>6</v>
      </c>
      <c r="H464" s="77">
        <v>1</v>
      </c>
      <c r="I464" s="72"/>
      <c r="J464" s="72">
        <f t="shared" si="26"/>
        <v>0</v>
      </c>
    </row>
    <row r="465" spans="1:10" s="26" customFormat="1" ht="31.5" customHeight="1">
      <c r="A465" s="77">
        <v>460</v>
      </c>
      <c r="B465" s="33"/>
      <c r="C465" s="28" t="s">
        <v>53</v>
      </c>
      <c r="D465" s="55" t="s">
        <v>282</v>
      </c>
      <c r="E465" s="61" t="s">
        <v>282</v>
      </c>
      <c r="F465" s="25" t="s">
        <v>33</v>
      </c>
      <c r="G465" s="24" t="s">
        <v>6</v>
      </c>
      <c r="H465" s="24">
        <v>5</v>
      </c>
      <c r="I465" s="60"/>
      <c r="J465" s="60">
        <f t="shared" si="26"/>
        <v>0</v>
      </c>
    </row>
    <row r="466" spans="1:10" s="26" customFormat="1" ht="31.5" customHeight="1">
      <c r="A466" s="77">
        <v>461</v>
      </c>
      <c r="B466" s="33"/>
      <c r="C466" s="28" t="s">
        <v>27</v>
      </c>
      <c r="D466" s="55" t="s">
        <v>282</v>
      </c>
      <c r="E466" s="61" t="s">
        <v>282</v>
      </c>
      <c r="F466" s="25" t="s">
        <v>80</v>
      </c>
      <c r="G466" s="24" t="s">
        <v>6</v>
      </c>
      <c r="H466" s="24">
        <v>1</v>
      </c>
      <c r="I466" s="60"/>
      <c r="J466" s="60">
        <f t="shared" si="26"/>
        <v>0</v>
      </c>
    </row>
    <row r="467" spans="1:10" s="26" customFormat="1" ht="24" customHeight="1">
      <c r="A467" s="77">
        <v>462</v>
      </c>
      <c r="B467" s="31"/>
      <c r="C467" s="28" t="s">
        <v>28</v>
      </c>
      <c r="D467" s="55" t="s">
        <v>282</v>
      </c>
      <c r="E467" s="61" t="s">
        <v>282</v>
      </c>
      <c r="F467" s="25" t="s">
        <v>30</v>
      </c>
      <c r="G467" s="24" t="s">
        <v>9</v>
      </c>
      <c r="H467" s="24">
        <v>10</v>
      </c>
      <c r="I467" s="60"/>
      <c r="J467" s="60">
        <f t="shared" si="26"/>
        <v>0</v>
      </c>
    </row>
    <row r="468" spans="1:10" s="26" customFormat="1" ht="24" customHeight="1">
      <c r="A468" s="77">
        <v>463</v>
      </c>
      <c r="B468" s="31"/>
      <c r="C468" s="28" t="s">
        <v>54</v>
      </c>
      <c r="D468" s="55" t="s">
        <v>282</v>
      </c>
      <c r="E468" s="61" t="s">
        <v>282</v>
      </c>
      <c r="F468" s="25" t="s">
        <v>81</v>
      </c>
      <c r="G468" s="24" t="s">
        <v>9</v>
      </c>
      <c r="H468" s="24">
        <v>20</v>
      </c>
      <c r="I468" s="60"/>
      <c r="J468" s="60">
        <f t="shared" si="26"/>
        <v>0</v>
      </c>
    </row>
    <row r="469" spans="1:10" s="26" customFormat="1" ht="24" customHeight="1">
      <c r="A469" s="77">
        <v>464</v>
      </c>
      <c r="B469" s="102"/>
      <c r="C469" s="28" t="s">
        <v>43</v>
      </c>
      <c r="D469" s="55" t="s">
        <v>282</v>
      </c>
      <c r="E469" s="61" t="s">
        <v>282</v>
      </c>
      <c r="F469" s="104" t="s">
        <v>79</v>
      </c>
      <c r="G469" s="24" t="s">
        <v>6</v>
      </c>
      <c r="H469" s="24">
        <v>2</v>
      </c>
      <c r="I469" s="60"/>
      <c r="J469" s="60">
        <f t="shared" si="26"/>
        <v>0</v>
      </c>
    </row>
    <row r="470" spans="1:10" s="26" customFormat="1" ht="24" customHeight="1">
      <c r="A470" s="77">
        <v>465</v>
      </c>
      <c r="B470" s="33"/>
      <c r="C470" s="99" t="s">
        <v>44</v>
      </c>
      <c r="D470" s="55" t="s">
        <v>282</v>
      </c>
      <c r="E470" s="61" t="s">
        <v>282</v>
      </c>
      <c r="F470" s="34" t="s">
        <v>45</v>
      </c>
      <c r="G470" s="17" t="s">
        <v>6</v>
      </c>
      <c r="H470" s="17">
        <v>1</v>
      </c>
      <c r="I470" s="101"/>
      <c r="J470" s="101">
        <f t="shared" si="26"/>
        <v>0</v>
      </c>
    </row>
    <row r="471" spans="1:10" s="26" customFormat="1" ht="24" customHeight="1">
      <c r="A471" s="77">
        <v>466</v>
      </c>
      <c r="B471" s="33"/>
      <c r="C471" s="28" t="s">
        <v>40</v>
      </c>
      <c r="D471" s="55" t="s">
        <v>282</v>
      </c>
      <c r="E471" s="61" t="s">
        <v>282</v>
      </c>
      <c r="F471" s="25" t="s">
        <v>78</v>
      </c>
      <c r="G471" s="24" t="s">
        <v>6</v>
      </c>
      <c r="H471" s="24">
        <v>6</v>
      </c>
      <c r="I471" s="60"/>
      <c r="J471" s="60">
        <f t="shared" si="26"/>
        <v>0</v>
      </c>
    </row>
    <row r="472" spans="1:10" s="26" customFormat="1" ht="24" customHeight="1">
      <c r="A472" s="77">
        <v>467</v>
      </c>
      <c r="B472" s="33"/>
      <c r="C472" s="28" t="s">
        <v>88</v>
      </c>
      <c r="D472" s="55" t="s">
        <v>282</v>
      </c>
      <c r="E472" s="61" t="s">
        <v>282</v>
      </c>
      <c r="F472" s="25" t="s">
        <v>89</v>
      </c>
      <c r="G472" s="24" t="s">
        <v>9</v>
      </c>
      <c r="H472" s="24">
        <v>10</v>
      </c>
      <c r="I472" s="60"/>
      <c r="J472" s="60">
        <f t="shared" si="26"/>
        <v>0</v>
      </c>
    </row>
    <row r="473" spans="1:10" s="26" customFormat="1" ht="24" customHeight="1">
      <c r="A473" s="77">
        <v>468</v>
      </c>
      <c r="B473" s="33"/>
      <c r="C473" s="28" t="s">
        <v>26</v>
      </c>
      <c r="D473" s="55" t="s">
        <v>282</v>
      </c>
      <c r="E473" s="61" t="s">
        <v>282</v>
      </c>
      <c r="F473" s="25" t="s">
        <v>87</v>
      </c>
      <c r="G473" s="24" t="s">
        <v>22</v>
      </c>
      <c r="H473" s="24">
        <v>1</v>
      </c>
      <c r="I473" s="60"/>
      <c r="J473" s="60">
        <f t="shared" si="26"/>
        <v>0</v>
      </c>
    </row>
    <row r="474" spans="1:10" s="26" customFormat="1" ht="24" customHeight="1">
      <c r="A474" s="77">
        <v>469</v>
      </c>
      <c r="B474" s="33"/>
      <c r="C474" s="28" t="s">
        <v>85</v>
      </c>
      <c r="D474" s="55" t="s">
        <v>282</v>
      </c>
      <c r="E474" s="61" t="s">
        <v>282</v>
      </c>
      <c r="F474" s="25" t="s">
        <v>205</v>
      </c>
      <c r="G474" s="24" t="s">
        <v>9</v>
      </c>
      <c r="H474" s="24">
        <v>1</v>
      </c>
      <c r="I474" s="60"/>
      <c r="J474" s="60">
        <f t="shared" si="26"/>
        <v>0</v>
      </c>
    </row>
    <row r="475" spans="1:10" s="112" customFormat="1" ht="30.75" customHeight="1">
      <c r="A475" s="77">
        <v>470</v>
      </c>
      <c r="B475" s="108"/>
      <c r="C475" s="106" t="s">
        <v>90</v>
      </c>
      <c r="D475" s="55" t="s">
        <v>282</v>
      </c>
      <c r="E475" s="61" t="s">
        <v>282</v>
      </c>
      <c r="F475" s="109" t="s">
        <v>91</v>
      </c>
      <c r="G475" s="110" t="s">
        <v>9</v>
      </c>
      <c r="H475" s="110">
        <v>10</v>
      </c>
      <c r="I475" s="111"/>
      <c r="J475" s="111">
        <f t="shared" si="26"/>
        <v>0</v>
      </c>
    </row>
    <row r="476" spans="1:10" s="16" customFormat="1" ht="24" customHeight="1">
      <c r="A476" s="77">
        <v>471</v>
      </c>
      <c r="B476" s="33"/>
      <c r="C476" s="28" t="s">
        <v>23</v>
      </c>
      <c r="D476" s="55" t="s">
        <v>282</v>
      </c>
      <c r="E476" s="61" t="s">
        <v>282</v>
      </c>
      <c r="F476" s="25" t="s">
        <v>92</v>
      </c>
      <c r="G476" s="24" t="s">
        <v>6</v>
      </c>
      <c r="H476" s="24">
        <v>1</v>
      </c>
      <c r="I476" s="60"/>
      <c r="J476" s="60">
        <f t="shared" si="26"/>
        <v>0</v>
      </c>
    </row>
    <row r="477" spans="1:10" s="56" customFormat="1" ht="31.5" customHeight="1" outlineLevel="1">
      <c r="A477" s="77">
        <v>472</v>
      </c>
      <c r="B477" s="23"/>
      <c r="C477" s="55" t="s">
        <v>11</v>
      </c>
      <c r="D477" s="55" t="s">
        <v>282</v>
      </c>
      <c r="E477" s="61" t="s">
        <v>282</v>
      </c>
      <c r="F477" s="67" t="s">
        <v>276</v>
      </c>
      <c r="G477" s="66" t="s">
        <v>10</v>
      </c>
      <c r="H477" s="66">
        <v>1</v>
      </c>
      <c r="I477" s="58"/>
      <c r="J477" s="58">
        <f t="shared" si="26"/>
        <v>0</v>
      </c>
    </row>
    <row r="478" spans="1:10" s="15" customFormat="1" ht="18" customHeight="1">
      <c r="A478" s="77">
        <v>473</v>
      </c>
      <c r="B478" s="20"/>
      <c r="C478" s="21" t="s">
        <v>244</v>
      </c>
      <c r="D478" s="20"/>
      <c r="E478" s="20"/>
      <c r="F478" s="20"/>
      <c r="G478" s="20"/>
      <c r="H478" s="20"/>
      <c r="I478" s="20"/>
      <c r="J478" s="22">
        <f>SUM(J479:J484)</f>
        <v>0</v>
      </c>
    </row>
    <row r="479" spans="1:10" s="59" customFormat="1" ht="48" customHeight="1">
      <c r="A479" s="77">
        <v>474</v>
      </c>
      <c r="B479" s="96"/>
      <c r="C479" s="55" t="s">
        <v>165</v>
      </c>
      <c r="D479" s="55"/>
      <c r="E479" s="133"/>
      <c r="F479" s="103" t="s">
        <v>163</v>
      </c>
      <c r="G479" s="24" t="s">
        <v>6</v>
      </c>
      <c r="H479" s="24">
        <v>1</v>
      </c>
      <c r="I479" s="101"/>
      <c r="J479" s="124">
        <f>H479*I479</f>
        <v>0</v>
      </c>
    </row>
    <row r="480" spans="1:10" s="138" customFormat="1" ht="23.25" customHeight="1">
      <c r="A480" s="77">
        <v>475</v>
      </c>
      <c r="B480" s="135"/>
      <c r="C480" s="76" t="s">
        <v>129</v>
      </c>
      <c r="D480" s="55" t="s">
        <v>282</v>
      </c>
      <c r="E480" s="61" t="s">
        <v>282</v>
      </c>
      <c r="F480" s="136" t="s">
        <v>164</v>
      </c>
      <c r="G480" s="77" t="s">
        <v>36</v>
      </c>
      <c r="H480" s="77">
        <v>2</v>
      </c>
      <c r="I480" s="72"/>
      <c r="J480" s="72">
        <f>H480*I480</f>
        <v>0</v>
      </c>
    </row>
    <row r="481" spans="1:10" ht="33" customHeight="1" outlineLevel="1">
      <c r="A481" s="77">
        <v>476</v>
      </c>
      <c r="B481" s="23"/>
      <c r="C481" s="139" t="s">
        <v>166</v>
      </c>
      <c r="D481" s="139"/>
      <c r="E481" s="139"/>
      <c r="F481" s="25" t="s">
        <v>167</v>
      </c>
      <c r="G481" s="17" t="s">
        <v>6</v>
      </c>
      <c r="H481" s="24">
        <v>1</v>
      </c>
      <c r="I481" s="124"/>
      <c r="J481" s="114">
        <f>I481*H481</f>
        <v>0</v>
      </c>
    </row>
    <row r="482" spans="1:10" s="26" customFormat="1" ht="32.25" customHeight="1">
      <c r="A482" s="77">
        <v>477</v>
      </c>
      <c r="B482" s="33"/>
      <c r="C482" s="28" t="s">
        <v>24</v>
      </c>
      <c r="D482" s="55" t="s">
        <v>282</v>
      </c>
      <c r="E482" s="61" t="s">
        <v>282</v>
      </c>
      <c r="F482" s="25" t="s">
        <v>25</v>
      </c>
      <c r="G482" s="24" t="s">
        <v>9</v>
      </c>
      <c r="H482" s="24">
        <v>20</v>
      </c>
      <c r="I482" s="60"/>
      <c r="J482" s="60">
        <f>I482*H482</f>
        <v>0</v>
      </c>
    </row>
    <row r="483" spans="1:10" s="26" customFormat="1" ht="24" customHeight="1">
      <c r="A483" s="77">
        <v>478</v>
      </c>
      <c r="B483" s="33"/>
      <c r="C483" s="99" t="s">
        <v>44</v>
      </c>
      <c r="D483" s="55" t="s">
        <v>282</v>
      </c>
      <c r="E483" s="61" t="s">
        <v>282</v>
      </c>
      <c r="F483" s="34" t="s">
        <v>45</v>
      </c>
      <c r="G483" s="17" t="s">
        <v>6</v>
      </c>
      <c r="H483" s="17">
        <v>3</v>
      </c>
      <c r="I483" s="101"/>
      <c r="J483" s="101">
        <f>I483*H483</f>
        <v>0</v>
      </c>
    </row>
    <row r="484" spans="1:10" s="56" customFormat="1" ht="1.5" customHeight="1" outlineLevel="1">
      <c r="A484" s="77">
        <v>479</v>
      </c>
      <c r="B484" s="23"/>
      <c r="C484" s="55" t="s">
        <v>11</v>
      </c>
      <c r="D484" s="55"/>
      <c r="E484" s="96"/>
      <c r="F484" s="67" t="s">
        <v>225</v>
      </c>
      <c r="G484" s="66" t="s">
        <v>10</v>
      </c>
      <c r="H484" s="66">
        <v>1</v>
      </c>
      <c r="I484" s="58"/>
      <c r="J484" s="58">
        <f>I484*H484</f>
        <v>0</v>
      </c>
    </row>
    <row r="485" spans="1:10" ht="13.5" thickBot="1">
      <c r="A485" s="157"/>
      <c r="B485" s="157"/>
      <c r="C485" s="157"/>
      <c r="D485" s="157"/>
      <c r="E485" s="158"/>
      <c r="F485" s="157"/>
      <c r="G485" s="159"/>
      <c r="H485" s="159"/>
      <c r="I485" s="157"/>
      <c r="J485" s="157"/>
    </row>
    <row r="486" spans="1:10" s="15" customFormat="1" ht="23.25" customHeight="1">
      <c r="A486" s="160"/>
      <c r="B486" s="160"/>
      <c r="C486" s="161" t="s">
        <v>224</v>
      </c>
      <c r="D486" s="160"/>
      <c r="E486" s="162"/>
      <c r="F486" s="160"/>
      <c r="G486" s="163"/>
      <c r="H486" s="163"/>
      <c r="I486" s="160"/>
      <c r="J486" s="164">
        <f>J478+J448+J418+J386+J354+J290+J260+J230+J200+J168+J120+J65+J35+J5</f>
        <v>0</v>
      </c>
    </row>
  </sheetData>
  <sheetProtection selectLockedCells="1" selectUnlockedCells="1"/>
  <autoFilter ref="A2:J484"/>
  <printOptions/>
  <pageMargins left="0.7480314960629921" right="0.7480314960629921" top="0.984251968503937" bottom="0.984251968503937" header="0.5118110236220472" footer="0.5118110236220472"/>
  <pageSetup fitToHeight="30" fitToWidth="1" horizontalDpi="600" verticalDpi="600" orientation="landscape" paperSize="9" scale="59" r:id="rId1"/>
  <headerFooter alignWithMargins="0">
    <oddFooter>&amp;C&amp;P/&amp;N</oddFooter>
  </headerFooter>
  <rowBreaks count="1" manualBreakCount="1">
    <brk id="28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outlinePr summaryBelow="0"/>
    <pageSetUpPr fitToPage="1"/>
  </sheetPr>
  <dimension ref="A1:J357"/>
  <sheetViews>
    <sheetView view="pageBreakPreview" zoomScale="85" zoomScaleSheetLayoutView="85" workbookViewId="0" topLeftCell="A1">
      <pane ySplit="4" topLeftCell="A5" activePane="bottomLeft" state="frozen"/>
      <selection pane="bottomLeft" activeCell="D340" sqref="D340:E340"/>
    </sheetView>
  </sheetViews>
  <sheetFormatPr defaultColWidth="9.125" defaultRowHeight="12.75" outlineLevelRow="1"/>
  <cols>
    <col min="1" max="1" width="8.625" style="11" customWidth="1"/>
    <col min="2" max="2" width="5.25390625" style="11" hidden="1" customWidth="1"/>
    <col min="3" max="3" width="18.25390625" style="11" customWidth="1"/>
    <col min="4" max="4" width="14.875" style="11" customWidth="1"/>
    <col min="5" max="5" width="17.00390625" style="12" customWidth="1"/>
    <col min="6" max="6" width="110.875" style="11" customWidth="1"/>
    <col min="7" max="7" width="8.00390625" style="13" customWidth="1"/>
    <col min="8" max="8" width="6.75390625" style="13" customWidth="1"/>
    <col min="9" max="9" width="18.25390625" style="11" customWidth="1"/>
    <col min="10" max="10" width="20.75390625" style="11" customWidth="1"/>
    <col min="11" max="16384" width="9.125" style="11" customWidth="1"/>
  </cols>
  <sheetData>
    <row r="1" spans="3:10" s="15" customFormat="1" ht="13.5" customHeight="1">
      <c r="C1" s="46"/>
      <c r="D1" s="46"/>
      <c r="E1" s="46"/>
      <c r="F1" s="46"/>
      <c r="G1" s="46"/>
      <c r="H1" s="46"/>
      <c r="I1" s="46"/>
      <c r="J1" s="46"/>
    </row>
    <row r="2" spans="1:10" s="15" customFormat="1" ht="57.75" customHeight="1">
      <c r="A2" s="47" t="s">
        <v>0</v>
      </c>
      <c r="B2" s="47" t="s">
        <v>15</v>
      </c>
      <c r="C2" s="47" t="s">
        <v>5</v>
      </c>
      <c r="D2" s="48" t="s">
        <v>13</v>
      </c>
      <c r="E2" s="48" t="s">
        <v>16</v>
      </c>
      <c r="F2" s="48" t="s">
        <v>18</v>
      </c>
      <c r="G2" s="49" t="s">
        <v>17</v>
      </c>
      <c r="H2" s="49" t="s">
        <v>12</v>
      </c>
      <c r="I2" s="48" t="s">
        <v>2</v>
      </c>
      <c r="J2" s="48" t="s">
        <v>14</v>
      </c>
    </row>
    <row r="3" spans="1:10" s="15" customFormat="1" ht="18" customHeight="1">
      <c r="A3" s="143"/>
      <c r="B3" s="144"/>
      <c r="C3" s="145" t="s">
        <v>188</v>
      </c>
      <c r="D3" s="144"/>
      <c r="E3" s="144"/>
      <c r="F3" s="144"/>
      <c r="G3" s="144"/>
      <c r="H3" s="144"/>
      <c r="I3" s="144"/>
      <c r="J3" s="144"/>
    </row>
    <row r="4" spans="1:10" s="15" customFormat="1" ht="18" customHeight="1">
      <c r="A4" s="73"/>
      <c r="B4" s="74"/>
      <c r="C4" s="75"/>
      <c r="D4" s="74"/>
      <c r="E4" s="74"/>
      <c r="F4" s="74"/>
      <c r="G4" s="74"/>
      <c r="H4" s="74"/>
      <c r="I4" s="74"/>
      <c r="J4" s="74"/>
    </row>
    <row r="5" spans="1:10" s="15" customFormat="1" ht="18" customHeight="1">
      <c r="A5" s="19"/>
      <c r="B5" s="20"/>
      <c r="C5" s="21" t="s">
        <v>191</v>
      </c>
      <c r="D5" s="20"/>
      <c r="E5" s="20"/>
      <c r="F5" s="20"/>
      <c r="G5" s="20"/>
      <c r="H5" s="20"/>
      <c r="I5" s="20"/>
      <c r="J5" s="22">
        <f>SUM(J6:J37)</f>
        <v>0</v>
      </c>
    </row>
    <row r="6" spans="1:10" s="16" customFormat="1" ht="33.75" customHeight="1">
      <c r="A6" s="77">
        <v>1</v>
      </c>
      <c r="B6" s="33"/>
      <c r="C6" s="106" t="s">
        <v>228</v>
      </c>
      <c r="D6" s="106"/>
      <c r="E6" s="108"/>
      <c r="F6" s="109" t="s">
        <v>229</v>
      </c>
      <c r="G6" s="110" t="s">
        <v>6</v>
      </c>
      <c r="H6" s="110">
        <v>1</v>
      </c>
      <c r="I6" s="60"/>
      <c r="J6" s="60">
        <f>H6*I6</f>
        <v>0</v>
      </c>
    </row>
    <row r="7" spans="1:10" s="59" customFormat="1" ht="24" customHeight="1">
      <c r="A7" s="77">
        <v>2</v>
      </c>
      <c r="B7" s="33"/>
      <c r="C7" s="28" t="s">
        <v>49</v>
      </c>
      <c r="D7" s="106"/>
      <c r="E7" s="108"/>
      <c r="F7" s="109" t="s">
        <v>50</v>
      </c>
      <c r="G7" s="110" t="s">
        <v>6</v>
      </c>
      <c r="H7" s="110">
        <v>1</v>
      </c>
      <c r="I7" s="60"/>
      <c r="J7" s="60">
        <f aca="true" t="shared" si="0" ref="J7:J16">I7*H7</f>
        <v>0</v>
      </c>
    </row>
    <row r="8" spans="1:10" s="15" customFormat="1" ht="42.75" customHeight="1">
      <c r="A8" s="77">
        <v>3</v>
      </c>
      <c r="B8" s="23"/>
      <c r="C8" s="28" t="s">
        <v>47</v>
      </c>
      <c r="D8" s="28"/>
      <c r="E8" s="34"/>
      <c r="F8" s="25" t="s">
        <v>93</v>
      </c>
      <c r="G8" s="24" t="s">
        <v>6</v>
      </c>
      <c r="H8" s="24">
        <v>1</v>
      </c>
      <c r="I8" s="60"/>
      <c r="J8" s="60">
        <f t="shared" si="0"/>
        <v>0</v>
      </c>
    </row>
    <row r="9" spans="1:10" s="26" customFormat="1" ht="31.5" customHeight="1">
      <c r="A9" s="77">
        <v>4</v>
      </c>
      <c r="B9" s="32"/>
      <c r="C9" s="28" t="s">
        <v>34</v>
      </c>
      <c r="D9" s="28"/>
      <c r="E9" s="34"/>
      <c r="F9" s="25" t="s">
        <v>48</v>
      </c>
      <c r="G9" s="24" t="s">
        <v>6</v>
      </c>
      <c r="H9" s="24">
        <v>1</v>
      </c>
      <c r="I9" s="60"/>
      <c r="J9" s="60">
        <f t="shared" si="0"/>
        <v>0</v>
      </c>
    </row>
    <row r="10" spans="1:10" s="15" customFormat="1" ht="33.75" customHeight="1">
      <c r="A10" s="77">
        <v>5</v>
      </c>
      <c r="B10" s="23"/>
      <c r="C10" s="28" t="s">
        <v>39</v>
      </c>
      <c r="D10" s="28"/>
      <c r="E10" s="34"/>
      <c r="F10" s="25" t="s">
        <v>51</v>
      </c>
      <c r="G10" s="24" t="s">
        <v>52</v>
      </c>
      <c r="H10" s="24">
        <v>1</v>
      </c>
      <c r="I10" s="60"/>
      <c r="J10" s="60">
        <f t="shared" si="0"/>
        <v>0</v>
      </c>
    </row>
    <row r="11" spans="1:10" s="26" customFormat="1" ht="33" customHeight="1">
      <c r="A11" s="77">
        <v>6</v>
      </c>
      <c r="B11" s="32"/>
      <c r="C11" s="28" t="s">
        <v>195</v>
      </c>
      <c r="D11" s="106"/>
      <c r="E11" s="107"/>
      <c r="F11" s="109" t="s">
        <v>236</v>
      </c>
      <c r="G11" s="110" t="s">
        <v>6</v>
      </c>
      <c r="H11" s="110">
        <v>2</v>
      </c>
      <c r="I11" s="60"/>
      <c r="J11" s="60">
        <f t="shared" si="0"/>
        <v>0</v>
      </c>
    </row>
    <row r="12" spans="1:10" s="112" customFormat="1" ht="133.5" customHeight="1">
      <c r="A12" s="77">
        <v>7</v>
      </c>
      <c r="B12" s="173"/>
      <c r="C12" s="106" t="s">
        <v>61</v>
      </c>
      <c r="D12" s="106"/>
      <c r="E12" s="107"/>
      <c r="F12" s="109" t="s">
        <v>273</v>
      </c>
      <c r="G12" s="110" t="s">
        <v>6</v>
      </c>
      <c r="H12" s="110">
        <v>1</v>
      </c>
      <c r="I12" s="111"/>
      <c r="J12" s="111">
        <f t="shared" si="0"/>
        <v>0</v>
      </c>
    </row>
    <row r="13" spans="1:10" s="26" customFormat="1" ht="27" customHeight="1">
      <c r="A13" s="77">
        <v>8</v>
      </c>
      <c r="B13" s="33"/>
      <c r="C13" s="28" t="s">
        <v>38</v>
      </c>
      <c r="D13" s="28" t="s">
        <v>282</v>
      </c>
      <c r="E13" s="34" t="s">
        <v>282</v>
      </c>
      <c r="F13" s="25" t="s">
        <v>69</v>
      </c>
      <c r="G13" s="24" t="s">
        <v>6</v>
      </c>
      <c r="H13" s="24">
        <v>1</v>
      </c>
      <c r="I13" s="60"/>
      <c r="J13" s="60">
        <f t="shared" si="0"/>
        <v>0</v>
      </c>
    </row>
    <row r="14" spans="1:10" s="26" customFormat="1" ht="25.5" customHeight="1">
      <c r="A14" s="77">
        <v>9</v>
      </c>
      <c r="B14" s="32"/>
      <c r="C14" s="28" t="s">
        <v>31</v>
      </c>
      <c r="D14" s="28" t="s">
        <v>282</v>
      </c>
      <c r="E14" s="34" t="s">
        <v>282</v>
      </c>
      <c r="F14" s="25" t="s">
        <v>37</v>
      </c>
      <c r="G14" s="24" t="s">
        <v>6</v>
      </c>
      <c r="H14" s="24">
        <v>1</v>
      </c>
      <c r="I14" s="60"/>
      <c r="J14" s="60">
        <f t="shared" si="0"/>
        <v>0</v>
      </c>
    </row>
    <row r="15" spans="1:10" s="26" customFormat="1" ht="25.5" customHeight="1">
      <c r="A15" s="77">
        <v>10</v>
      </c>
      <c r="B15" s="32"/>
      <c r="C15" s="28" t="s">
        <v>55</v>
      </c>
      <c r="D15" s="28"/>
      <c r="E15" s="34"/>
      <c r="F15" s="25" t="s">
        <v>32</v>
      </c>
      <c r="G15" s="24" t="s">
        <v>6</v>
      </c>
      <c r="H15" s="24">
        <v>1</v>
      </c>
      <c r="I15" s="60"/>
      <c r="J15" s="60">
        <f t="shared" si="0"/>
        <v>0</v>
      </c>
    </row>
    <row r="16" spans="1:10" s="26" customFormat="1" ht="33.75" customHeight="1">
      <c r="A16" s="77">
        <v>11</v>
      </c>
      <c r="B16" s="32"/>
      <c r="C16" s="119" t="s">
        <v>70</v>
      </c>
      <c r="D16" s="33"/>
      <c r="E16" s="33"/>
      <c r="F16" s="120" t="s">
        <v>71</v>
      </c>
      <c r="G16" s="17" t="s">
        <v>6</v>
      </c>
      <c r="H16" s="17">
        <v>1</v>
      </c>
      <c r="I16" s="121"/>
      <c r="J16" s="122">
        <f t="shared" si="0"/>
        <v>0</v>
      </c>
    </row>
    <row r="17" spans="1:10" s="26" customFormat="1" ht="107.25" customHeight="1">
      <c r="A17" s="77">
        <v>12</v>
      </c>
      <c r="B17" s="102"/>
      <c r="C17" s="28" t="s">
        <v>62</v>
      </c>
      <c r="D17" s="28"/>
      <c r="E17" s="28"/>
      <c r="F17" s="25" t="s">
        <v>63</v>
      </c>
      <c r="G17" s="24" t="s">
        <v>6</v>
      </c>
      <c r="H17" s="24">
        <v>1</v>
      </c>
      <c r="I17" s="101"/>
      <c r="J17" s="101">
        <f>H17*I17</f>
        <v>0</v>
      </c>
    </row>
    <row r="18" spans="1:10" s="59" customFormat="1" ht="49.5" customHeight="1">
      <c r="A18" s="77">
        <v>13</v>
      </c>
      <c r="B18" s="57"/>
      <c r="C18" s="53" t="s">
        <v>57</v>
      </c>
      <c r="D18" s="54"/>
      <c r="E18" s="87"/>
      <c r="F18" s="68" t="s">
        <v>68</v>
      </c>
      <c r="G18" s="117" t="s">
        <v>6</v>
      </c>
      <c r="H18" s="66">
        <v>1</v>
      </c>
      <c r="I18" s="124"/>
      <c r="J18" s="124">
        <f aca="true" t="shared" si="1" ref="J18:J37">I18*H18</f>
        <v>0</v>
      </c>
    </row>
    <row r="19" spans="1:10" s="59" customFormat="1" ht="58.5" customHeight="1">
      <c r="A19" s="77">
        <v>14</v>
      </c>
      <c r="B19" s="96"/>
      <c r="C19" s="55" t="s">
        <v>102</v>
      </c>
      <c r="D19" s="28"/>
      <c r="E19" s="34"/>
      <c r="F19" s="103" t="s">
        <v>156</v>
      </c>
      <c r="G19" s="24" t="s">
        <v>6</v>
      </c>
      <c r="H19" s="24">
        <v>1</v>
      </c>
      <c r="I19" s="101"/>
      <c r="J19" s="124">
        <f t="shared" si="1"/>
        <v>0</v>
      </c>
    </row>
    <row r="20" spans="1:10" s="63" customFormat="1" ht="44.25" customHeight="1">
      <c r="A20" s="77">
        <v>15</v>
      </c>
      <c r="B20" s="62"/>
      <c r="C20" s="55" t="s">
        <v>74</v>
      </c>
      <c r="D20" s="55"/>
      <c r="E20" s="61"/>
      <c r="F20" s="67" t="s">
        <v>75</v>
      </c>
      <c r="G20" s="66" t="s">
        <v>6</v>
      </c>
      <c r="H20" s="66">
        <v>1</v>
      </c>
      <c r="I20" s="58"/>
      <c r="J20" s="58">
        <f t="shared" si="1"/>
        <v>0</v>
      </c>
    </row>
    <row r="21" spans="1:10" s="27" customFormat="1" ht="57.75" customHeight="1">
      <c r="A21" s="77">
        <v>16</v>
      </c>
      <c r="B21" s="30"/>
      <c r="C21" s="92" t="s">
        <v>72</v>
      </c>
      <c r="D21" s="92"/>
      <c r="E21" s="116"/>
      <c r="F21" s="68" t="s">
        <v>77</v>
      </c>
      <c r="G21" s="117" t="s">
        <v>6</v>
      </c>
      <c r="H21" s="66">
        <v>1</v>
      </c>
      <c r="I21" s="118"/>
      <c r="J21" s="118">
        <f t="shared" si="1"/>
        <v>0</v>
      </c>
    </row>
    <row r="22" spans="1:10" s="27" customFormat="1" ht="69.75" customHeight="1">
      <c r="A22" s="77">
        <v>17</v>
      </c>
      <c r="B22" s="30"/>
      <c r="C22" s="92" t="s">
        <v>73</v>
      </c>
      <c r="D22" s="92"/>
      <c r="E22" s="116"/>
      <c r="F22" s="68" t="s">
        <v>272</v>
      </c>
      <c r="G22" s="117" t="s">
        <v>6</v>
      </c>
      <c r="H22" s="66">
        <v>1</v>
      </c>
      <c r="I22" s="118"/>
      <c r="J22" s="118">
        <f t="shared" si="1"/>
        <v>0</v>
      </c>
    </row>
    <row r="23" spans="1:10" s="26" customFormat="1" ht="25.5" customHeight="1">
      <c r="A23" s="77">
        <v>18</v>
      </c>
      <c r="B23" s="32"/>
      <c r="C23" s="119" t="s">
        <v>29</v>
      </c>
      <c r="D23" s="33"/>
      <c r="E23" s="33"/>
      <c r="F23" s="120" t="s">
        <v>274</v>
      </c>
      <c r="G23" s="17" t="s">
        <v>6</v>
      </c>
      <c r="H23" s="17">
        <v>1</v>
      </c>
      <c r="I23" s="121"/>
      <c r="J23" s="122">
        <f t="shared" si="1"/>
        <v>0</v>
      </c>
    </row>
    <row r="24" spans="1:10" s="26" customFormat="1" ht="31.5" customHeight="1">
      <c r="A24" s="77">
        <v>19</v>
      </c>
      <c r="B24" s="33"/>
      <c r="C24" s="28" t="s">
        <v>53</v>
      </c>
      <c r="D24" s="28" t="s">
        <v>282</v>
      </c>
      <c r="E24" s="34" t="s">
        <v>282</v>
      </c>
      <c r="F24" s="25" t="s">
        <v>33</v>
      </c>
      <c r="G24" s="24" t="s">
        <v>6</v>
      </c>
      <c r="H24" s="24">
        <v>5</v>
      </c>
      <c r="I24" s="60"/>
      <c r="J24" s="60">
        <f t="shared" si="1"/>
        <v>0</v>
      </c>
    </row>
    <row r="25" spans="1:10" s="26" customFormat="1" ht="24.75" customHeight="1">
      <c r="A25" s="77">
        <v>20</v>
      </c>
      <c r="B25" s="31"/>
      <c r="C25" s="28" t="s">
        <v>28</v>
      </c>
      <c r="D25" s="28" t="s">
        <v>282</v>
      </c>
      <c r="E25" s="34" t="s">
        <v>282</v>
      </c>
      <c r="F25" s="25" t="s">
        <v>138</v>
      </c>
      <c r="G25" s="24" t="s">
        <v>9</v>
      </c>
      <c r="H25" s="24">
        <v>15</v>
      </c>
      <c r="I25" s="60"/>
      <c r="J25" s="60">
        <f t="shared" si="1"/>
        <v>0</v>
      </c>
    </row>
    <row r="26" spans="1:10" s="26" customFormat="1" ht="24.75" customHeight="1">
      <c r="A26" s="77">
        <v>21</v>
      </c>
      <c r="B26" s="31"/>
      <c r="C26" s="28" t="s">
        <v>28</v>
      </c>
      <c r="D26" s="28" t="s">
        <v>282</v>
      </c>
      <c r="E26" s="34" t="s">
        <v>282</v>
      </c>
      <c r="F26" s="25" t="s">
        <v>30</v>
      </c>
      <c r="G26" s="24" t="s">
        <v>9</v>
      </c>
      <c r="H26" s="24">
        <v>15</v>
      </c>
      <c r="I26" s="60"/>
      <c r="J26" s="60">
        <f t="shared" si="1"/>
        <v>0</v>
      </c>
    </row>
    <row r="27" spans="1:10" s="26" customFormat="1" ht="24.75" customHeight="1">
      <c r="A27" s="77">
        <v>22</v>
      </c>
      <c r="B27" s="31"/>
      <c r="C27" s="28" t="s">
        <v>139</v>
      </c>
      <c r="D27" s="28" t="s">
        <v>282</v>
      </c>
      <c r="E27" s="34" t="s">
        <v>282</v>
      </c>
      <c r="F27" s="25" t="s">
        <v>140</v>
      </c>
      <c r="G27" s="24" t="s">
        <v>9</v>
      </c>
      <c r="H27" s="24">
        <v>5</v>
      </c>
      <c r="I27" s="60"/>
      <c r="J27" s="60">
        <f t="shared" si="1"/>
        <v>0</v>
      </c>
    </row>
    <row r="28" spans="1:10" s="26" customFormat="1" ht="32.25" customHeight="1">
      <c r="A28" s="77">
        <v>23</v>
      </c>
      <c r="B28" s="33"/>
      <c r="C28" s="28" t="s">
        <v>24</v>
      </c>
      <c r="D28" s="28" t="s">
        <v>282</v>
      </c>
      <c r="E28" s="34" t="s">
        <v>282</v>
      </c>
      <c r="F28" s="25" t="s">
        <v>25</v>
      </c>
      <c r="G28" s="24" t="s">
        <v>9</v>
      </c>
      <c r="H28" s="24">
        <v>20</v>
      </c>
      <c r="I28" s="60"/>
      <c r="J28" s="60">
        <f t="shared" si="1"/>
        <v>0</v>
      </c>
    </row>
    <row r="29" spans="1:10" s="26" customFormat="1" ht="24.75" customHeight="1">
      <c r="A29" s="77">
        <v>24</v>
      </c>
      <c r="B29" s="31"/>
      <c r="C29" s="28" t="s">
        <v>54</v>
      </c>
      <c r="D29" s="28" t="s">
        <v>282</v>
      </c>
      <c r="E29" s="34" t="s">
        <v>282</v>
      </c>
      <c r="F29" s="25" t="s">
        <v>81</v>
      </c>
      <c r="G29" s="24" t="s">
        <v>9</v>
      </c>
      <c r="H29" s="24">
        <v>50</v>
      </c>
      <c r="I29" s="60"/>
      <c r="J29" s="60">
        <f t="shared" si="1"/>
        <v>0</v>
      </c>
    </row>
    <row r="30" spans="1:10" s="26" customFormat="1" ht="24" customHeight="1">
      <c r="A30" s="77">
        <v>25</v>
      </c>
      <c r="B30" s="33"/>
      <c r="C30" s="99" t="s">
        <v>44</v>
      </c>
      <c r="D30" s="28" t="s">
        <v>282</v>
      </c>
      <c r="E30" s="34" t="s">
        <v>282</v>
      </c>
      <c r="F30" s="34" t="s">
        <v>45</v>
      </c>
      <c r="G30" s="17" t="s">
        <v>6</v>
      </c>
      <c r="H30" s="17">
        <v>1</v>
      </c>
      <c r="I30" s="101"/>
      <c r="J30" s="101">
        <f t="shared" si="1"/>
        <v>0</v>
      </c>
    </row>
    <row r="31" spans="1:10" s="26" customFormat="1" ht="22.5" customHeight="1">
      <c r="A31" s="77">
        <v>26</v>
      </c>
      <c r="B31" s="33"/>
      <c r="C31" s="28" t="s">
        <v>40</v>
      </c>
      <c r="D31" s="28" t="s">
        <v>282</v>
      </c>
      <c r="E31" s="34" t="s">
        <v>282</v>
      </c>
      <c r="F31" s="25" t="s">
        <v>78</v>
      </c>
      <c r="G31" s="24" t="s">
        <v>6</v>
      </c>
      <c r="H31" s="24">
        <v>6</v>
      </c>
      <c r="I31" s="60"/>
      <c r="J31" s="60">
        <f t="shared" si="1"/>
        <v>0</v>
      </c>
    </row>
    <row r="32" spans="1:10" s="26" customFormat="1" ht="24" customHeight="1">
      <c r="A32" s="77">
        <v>27</v>
      </c>
      <c r="B32" s="33"/>
      <c r="C32" s="28" t="s">
        <v>88</v>
      </c>
      <c r="D32" s="28" t="s">
        <v>282</v>
      </c>
      <c r="E32" s="34" t="s">
        <v>282</v>
      </c>
      <c r="F32" s="25" t="s">
        <v>89</v>
      </c>
      <c r="G32" s="24" t="s">
        <v>9</v>
      </c>
      <c r="H32" s="110">
        <v>30</v>
      </c>
      <c r="I32" s="60"/>
      <c r="J32" s="60">
        <f t="shared" si="1"/>
        <v>0</v>
      </c>
    </row>
    <row r="33" spans="1:10" s="26" customFormat="1" ht="24" customHeight="1">
      <c r="A33" s="77">
        <v>28</v>
      </c>
      <c r="B33" s="33"/>
      <c r="C33" s="28" t="s">
        <v>26</v>
      </c>
      <c r="D33" s="28" t="s">
        <v>282</v>
      </c>
      <c r="E33" s="34" t="s">
        <v>282</v>
      </c>
      <c r="F33" s="25" t="s">
        <v>87</v>
      </c>
      <c r="G33" s="24" t="s">
        <v>22</v>
      </c>
      <c r="H33" s="24">
        <v>1</v>
      </c>
      <c r="I33" s="60"/>
      <c r="J33" s="60">
        <f t="shared" si="1"/>
        <v>0</v>
      </c>
    </row>
    <row r="34" spans="1:10" s="26" customFormat="1" ht="24" customHeight="1">
      <c r="A34" s="77">
        <v>29</v>
      </c>
      <c r="B34" s="33"/>
      <c r="C34" s="28" t="s">
        <v>85</v>
      </c>
      <c r="D34" s="28" t="s">
        <v>282</v>
      </c>
      <c r="E34" s="34" t="s">
        <v>282</v>
      </c>
      <c r="F34" s="25" t="s">
        <v>205</v>
      </c>
      <c r="G34" s="24" t="s">
        <v>9</v>
      </c>
      <c r="H34" s="110">
        <v>1</v>
      </c>
      <c r="I34" s="60"/>
      <c r="J34" s="60">
        <f t="shared" si="1"/>
        <v>0</v>
      </c>
    </row>
    <row r="35" spans="1:10" s="112" customFormat="1" ht="30.75" customHeight="1">
      <c r="A35" s="77">
        <v>30</v>
      </c>
      <c r="B35" s="108"/>
      <c r="C35" s="106" t="s">
        <v>90</v>
      </c>
      <c r="D35" s="28" t="s">
        <v>282</v>
      </c>
      <c r="E35" s="34" t="s">
        <v>282</v>
      </c>
      <c r="F35" s="109" t="s">
        <v>91</v>
      </c>
      <c r="G35" s="110" t="s">
        <v>9</v>
      </c>
      <c r="H35" s="110">
        <v>5</v>
      </c>
      <c r="I35" s="111"/>
      <c r="J35" s="111">
        <f t="shared" si="1"/>
        <v>0</v>
      </c>
    </row>
    <row r="36" spans="1:10" s="59" customFormat="1" ht="24" customHeight="1">
      <c r="A36" s="77">
        <v>31</v>
      </c>
      <c r="B36" s="33"/>
      <c r="C36" s="28" t="s">
        <v>23</v>
      </c>
      <c r="D36" s="28" t="s">
        <v>282</v>
      </c>
      <c r="E36" s="34" t="s">
        <v>282</v>
      </c>
      <c r="F36" s="25" t="s">
        <v>92</v>
      </c>
      <c r="G36" s="24" t="s">
        <v>6</v>
      </c>
      <c r="H36" s="24">
        <v>1</v>
      </c>
      <c r="I36" s="60"/>
      <c r="J36" s="60">
        <f t="shared" si="1"/>
        <v>0</v>
      </c>
    </row>
    <row r="37" spans="1:10" s="56" customFormat="1" ht="31.5" customHeight="1" outlineLevel="1">
      <c r="A37" s="77">
        <v>32</v>
      </c>
      <c r="B37" s="23"/>
      <c r="C37" s="55" t="s">
        <v>11</v>
      </c>
      <c r="D37" s="28" t="s">
        <v>282</v>
      </c>
      <c r="E37" s="34" t="s">
        <v>282</v>
      </c>
      <c r="F37" s="67" t="s">
        <v>276</v>
      </c>
      <c r="G37" s="66" t="s">
        <v>10</v>
      </c>
      <c r="H37" s="66">
        <v>1</v>
      </c>
      <c r="I37" s="58"/>
      <c r="J37" s="58">
        <f t="shared" si="1"/>
        <v>0</v>
      </c>
    </row>
    <row r="38" spans="1:10" s="15" customFormat="1" ht="18" customHeight="1">
      <c r="A38" s="77">
        <v>33</v>
      </c>
      <c r="B38" s="20"/>
      <c r="C38" s="21" t="s">
        <v>190</v>
      </c>
      <c r="D38" s="20"/>
      <c r="E38" s="20"/>
      <c r="F38" s="20"/>
      <c r="G38" s="20"/>
      <c r="H38" s="20"/>
      <c r="I38" s="20"/>
      <c r="J38" s="22">
        <f>SUM(J39:J70)</f>
        <v>0</v>
      </c>
    </row>
    <row r="39" spans="1:10" s="16" customFormat="1" ht="33.75" customHeight="1">
      <c r="A39" s="77">
        <v>34</v>
      </c>
      <c r="B39" s="33"/>
      <c r="C39" s="106" t="s">
        <v>228</v>
      </c>
      <c r="D39" s="106"/>
      <c r="E39" s="108"/>
      <c r="F39" s="109" t="s">
        <v>229</v>
      </c>
      <c r="G39" s="110" t="s">
        <v>6</v>
      </c>
      <c r="H39" s="110">
        <v>1</v>
      </c>
      <c r="I39" s="60"/>
      <c r="J39" s="60">
        <f>H39*I39</f>
        <v>0</v>
      </c>
    </row>
    <row r="40" spans="1:10" s="59" customFormat="1" ht="24" customHeight="1">
      <c r="A40" s="77">
        <v>35</v>
      </c>
      <c r="B40" s="33"/>
      <c r="C40" s="28" t="s">
        <v>49</v>
      </c>
      <c r="D40" s="106"/>
      <c r="E40" s="108"/>
      <c r="F40" s="109" t="s">
        <v>50</v>
      </c>
      <c r="G40" s="110" t="s">
        <v>6</v>
      </c>
      <c r="H40" s="110">
        <v>1</v>
      </c>
      <c r="I40" s="60"/>
      <c r="J40" s="60">
        <f aca="true" t="shared" si="2" ref="J40:J49">I40*H40</f>
        <v>0</v>
      </c>
    </row>
    <row r="41" spans="1:10" s="15" customFormat="1" ht="42.75" customHeight="1">
      <c r="A41" s="77">
        <v>36</v>
      </c>
      <c r="B41" s="23"/>
      <c r="C41" s="28" t="s">
        <v>47</v>
      </c>
      <c r="D41" s="28"/>
      <c r="E41" s="34"/>
      <c r="F41" s="25" t="s">
        <v>93</v>
      </c>
      <c r="G41" s="24" t="s">
        <v>6</v>
      </c>
      <c r="H41" s="24">
        <v>1</v>
      </c>
      <c r="I41" s="60"/>
      <c r="J41" s="60">
        <f t="shared" si="2"/>
        <v>0</v>
      </c>
    </row>
    <row r="42" spans="1:10" s="26" customFormat="1" ht="31.5" customHeight="1">
      <c r="A42" s="77">
        <v>37</v>
      </c>
      <c r="B42" s="32"/>
      <c r="C42" s="28" t="s">
        <v>34</v>
      </c>
      <c r="D42" s="28"/>
      <c r="E42" s="34"/>
      <c r="F42" s="25" t="s">
        <v>48</v>
      </c>
      <c r="G42" s="24" t="s">
        <v>6</v>
      </c>
      <c r="H42" s="24">
        <v>1</v>
      </c>
      <c r="I42" s="60"/>
      <c r="J42" s="60">
        <f t="shared" si="2"/>
        <v>0</v>
      </c>
    </row>
    <row r="43" spans="1:10" s="15" customFormat="1" ht="33.75" customHeight="1">
      <c r="A43" s="77">
        <v>38</v>
      </c>
      <c r="B43" s="23"/>
      <c r="C43" s="28" t="s">
        <v>39</v>
      </c>
      <c r="D43" s="28"/>
      <c r="E43" s="34"/>
      <c r="F43" s="25" t="s">
        <v>51</v>
      </c>
      <c r="G43" s="24" t="s">
        <v>52</v>
      </c>
      <c r="H43" s="24">
        <v>1</v>
      </c>
      <c r="I43" s="60"/>
      <c r="J43" s="60">
        <f t="shared" si="2"/>
        <v>0</v>
      </c>
    </row>
    <row r="44" spans="1:10" s="26" customFormat="1" ht="33" customHeight="1">
      <c r="A44" s="77">
        <v>39</v>
      </c>
      <c r="B44" s="32"/>
      <c r="C44" s="28" t="s">
        <v>195</v>
      </c>
      <c r="D44" s="106"/>
      <c r="E44" s="107"/>
      <c r="F44" s="109" t="s">
        <v>236</v>
      </c>
      <c r="G44" s="110" t="s">
        <v>6</v>
      </c>
      <c r="H44" s="110">
        <v>2</v>
      </c>
      <c r="I44" s="60"/>
      <c r="J44" s="60">
        <f t="shared" si="2"/>
        <v>0</v>
      </c>
    </row>
    <row r="45" spans="1:10" s="112" customFormat="1" ht="133.5" customHeight="1">
      <c r="A45" s="77">
        <v>40</v>
      </c>
      <c r="B45" s="173"/>
      <c r="C45" s="106" t="s">
        <v>61</v>
      </c>
      <c r="D45" s="106"/>
      <c r="E45" s="107"/>
      <c r="F45" s="109" t="s">
        <v>273</v>
      </c>
      <c r="G45" s="110" t="s">
        <v>6</v>
      </c>
      <c r="H45" s="110">
        <v>1</v>
      </c>
      <c r="I45" s="111"/>
      <c r="J45" s="111">
        <f t="shared" si="2"/>
        <v>0</v>
      </c>
    </row>
    <row r="46" spans="1:10" s="26" customFormat="1" ht="27" customHeight="1">
      <c r="A46" s="77">
        <v>41</v>
      </c>
      <c r="B46" s="33"/>
      <c r="C46" s="28" t="s">
        <v>38</v>
      </c>
      <c r="D46" s="28" t="s">
        <v>282</v>
      </c>
      <c r="E46" s="34" t="s">
        <v>282</v>
      </c>
      <c r="F46" s="25" t="s">
        <v>69</v>
      </c>
      <c r="G46" s="24" t="s">
        <v>6</v>
      </c>
      <c r="H46" s="24">
        <v>1</v>
      </c>
      <c r="I46" s="60"/>
      <c r="J46" s="60">
        <f t="shared" si="2"/>
        <v>0</v>
      </c>
    </row>
    <row r="47" spans="1:10" s="26" customFormat="1" ht="25.5" customHeight="1">
      <c r="A47" s="77">
        <v>42</v>
      </c>
      <c r="B47" s="32"/>
      <c r="C47" s="28" t="s">
        <v>31</v>
      </c>
      <c r="D47" s="28" t="s">
        <v>282</v>
      </c>
      <c r="E47" s="34" t="s">
        <v>282</v>
      </c>
      <c r="F47" s="25" t="s">
        <v>37</v>
      </c>
      <c r="G47" s="24" t="s">
        <v>6</v>
      </c>
      <c r="H47" s="24">
        <v>1</v>
      </c>
      <c r="I47" s="60"/>
      <c r="J47" s="60">
        <f t="shared" si="2"/>
        <v>0</v>
      </c>
    </row>
    <row r="48" spans="1:10" s="26" customFormat="1" ht="25.5" customHeight="1">
      <c r="A48" s="77">
        <v>43</v>
      </c>
      <c r="B48" s="32"/>
      <c r="C48" s="28" t="s">
        <v>55</v>
      </c>
      <c r="D48" s="28"/>
      <c r="E48" s="34"/>
      <c r="F48" s="25" t="s">
        <v>32</v>
      </c>
      <c r="G48" s="24" t="s">
        <v>6</v>
      </c>
      <c r="H48" s="24">
        <v>1</v>
      </c>
      <c r="I48" s="60"/>
      <c r="J48" s="60">
        <f t="shared" si="2"/>
        <v>0</v>
      </c>
    </row>
    <row r="49" spans="1:10" s="26" customFormat="1" ht="33.75" customHeight="1">
      <c r="A49" s="77">
        <v>44</v>
      </c>
      <c r="B49" s="32"/>
      <c r="C49" s="119" t="s">
        <v>70</v>
      </c>
      <c r="D49" s="33"/>
      <c r="E49" s="33"/>
      <c r="F49" s="120" t="s">
        <v>71</v>
      </c>
      <c r="G49" s="17" t="s">
        <v>6</v>
      </c>
      <c r="H49" s="17">
        <v>1</v>
      </c>
      <c r="I49" s="121"/>
      <c r="J49" s="122">
        <f t="shared" si="2"/>
        <v>0</v>
      </c>
    </row>
    <row r="50" spans="1:10" s="26" customFormat="1" ht="107.25" customHeight="1">
      <c r="A50" s="77">
        <v>45</v>
      </c>
      <c r="B50" s="102"/>
      <c r="C50" s="28" t="s">
        <v>62</v>
      </c>
      <c r="D50" s="28"/>
      <c r="E50" s="28"/>
      <c r="F50" s="25" t="s">
        <v>63</v>
      </c>
      <c r="G50" s="24" t="s">
        <v>6</v>
      </c>
      <c r="H50" s="24">
        <v>1</v>
      </c>
      <c r="I50" s="101"/>
      <c r="J50" s="101">
        <f>H50*I50</f>
        <v>0</v>
      </c>
    </row>
    <row r="51" spans="1:10" s="59" customFormat="1" ht="49.5" customHeight="1">
      <c r="A51" s="77">
        <v>46</v>
      </c>
      <c r="B51" s="57"/>
      <c r="C51" s="53" t="s">
        <v>57</v>
      </c>
      <c r="D51" s="54"/>
      <c r="E51" s="87"/>
      <c r="F51" s="68" t="s">
        <v>68</v>
      </c>
      <c r="G51" s="117" t="s">
        <v>6</v>
      </c>
      <c r="H51" s="66">
        <v>1</v>
      </c>
      <c r="I51" s="124"/>
      <c r="J51" s="124">
        <f aca="true" t="shared" si="3" ref="J51:J70">I51*H51</f>
        <v>0</v>
      </c>
    </row>
    <row r="52" spans="1:10" s="59" customFormat="1" ht="58.5" customHeight="1">
      <c r="A52" s="77">
        <v>47</v>
      </c>
      <c r="B52" s="96"/>
      <c r="C52" s="55" t="s">
        <v>102</v>
      </c>
      <c r="D52" s="55"/>
      <c r="E52" s="133"/>
      <c r="F52" s="103" t="s">
        <v>156</v>
      </c>
      <c r="G52" s="24" t="s">
        <v>6</v>
      </c>
      <c r="H52" s="24">
        <v>1</v>
      </c>
      <c r="I52" s="101"/>
      <c r="J52" s="124">
        <f t="shared" si="3"/>
        <v>0</v>
      </c>
    </row>
    <row r="53" spans="1:10" s="63" customFormat="1" ht="44.25" customHeight="1">
      <c r="A53" s="77">
        <v>48</v>
      </c>
      <c r="B53" s="62"/>
      <c r="C53" s="55" t="s">
        <v>74</v>
      </c>
      <c r="D53" s="55"/>
      <c r="E53" s="61"/>
      <c r="F53" s="67" t="s">
        <v>75</v>
      </c>
      <c r="G53" s="66" t="s">
        <v>6</v>
      </c>
      <c r="H53" s="66">
        <v>1</v>
      </c>
      <c r="I53" s="58"/>
      <c r="J53" s="58">
        <f t="shared" si="3"/>
        <v>0</v>
      </c>
    </row>
    <row r="54" spans="1:10" s="27" customFormat="1" ht="57.75" customHeight="1">
      <c r="A54" s="77">
        <v>49</v>
      </c>
      <c r="B54" s="30"/>
      <c r="C54" s="92" t="s">
        <v>72</v>
      </c>
      <c r="D54" s="92"/>
      <c r="E54" s="116"/>
      <c r="F54" s="68" t="s">
        <v>77</v>
      </c>
      <c r="G54" s="117" t="s">
        <v>6</v>
      </c>
      <c r="H54" s="66">
        <v>1</v>
      </c>
      <c r="I54" s="118"/>
      <c r="J54" s="118">
        <f t="shared" si="3"/>
        <v>0</v>
      </c>
    </row>
    <row r="55" spans="1:10" s="27" customFormat="1" ht="69.75" customHeight="1">
      <c r="A55" s="77">
        <v>50</v>
      </c>
      <c r="B55" s="30"/>
      <c r="C55" s="92" t="s">
        <v>73</v>
      </c>
      <c r="D55" s="92"/>
      <c r="E55" s="116"/>
      <c r="F55" s="68" t="s">
        <v>272</v>
      </c>
      <c r="G55" s="117" t="s">
        <v>6</v>
      </c>
      <c r="H55" s="66">
        <v>1</v>
      </c>
      <c r="I55" s="118"/>
      <c r="J55" s="118">
        <f t="shared" si="3"/>
        <v>0</v>
      </c>
    </row>
    <row r="56" spans="1:10" s="26" customFormat="1" ht="25.5" customHeight="1">
      <c r="A56" s="77">
        <v>51</v>
      </c>
      <c r="B56" s="32"/>
      <c r="C56" s="119" t="s">
        <v>29</v>
      </c>
      <c r="D56" s="33"/>
      <c r="E56" s="33"/>
      <c r="F56" s="120" t="s">
        <v>274</v>
      </c>
      <c r="G56" s="17" t="s">
        <v>6</v>
      </c>
      <c r="H56" s="17">
        <v>1</v>
      </c>
      <c r="I56" s="121"/>
      <c r="J56" s="122">
        <f t="shared" si="3"/>
        <v>0</v>
      </c>
    </row>
    <row r="57" spans="1:10" s="26" customFormat="1" ht="31.5" customHeight="1">
      <c r="A57" s="77">
        <v>52</v>
      </c>
      <c r="B57" s="33"/>
      <c r="C57" s="28" t="s">
        <v>53</v>
      </c>
      <c r="D57" s="28" t="s">
        <v>282</v>
      </c>
      <c r="E57" s="34" t="s">
        <v>282</v>
      </c>
      <c r="F57" s="25" t="s">
        <v>33</v>
      </c>
      <c r="G57" s="24" t="s">
        <v>6</v>
      </c>
      <c r="H57" s="24">
        <v>5</v>
      </c>
      <c r="I57" s="60"/>
      <c r="J57" s="60">
        <f t="shared" si="3"/>
        <v>0</v>
      </c>
    </row>
    <row r="58" spans="1:10" s="26" customFormat="1" ht="24.75" customHeight="1">
      <c r="A58" s="77">
        <v>53</v>
      </c>
      <c r="B58" s="31"/>
      <c r="C58" s="28" t="s">
        <v>28</v>
      </c>
      <c r="D58" s="28" t="s">
        <v>282</v>
      </c>
      <c r="E58" s="34" t="s">
        <v>282</v>
      </c>
      <c r="F58" s="25" t="s">
        <v>138</v>
      </c>
      <c r="G58" s="24" t="s">
        <v>9</v>
      </c>
      <c r="H58" s="24">
        <v>15</v>
      </c>
      <c r="I58" s="60"/>
      <c r="J58" s="60">
        <f t="shared" si="3"/>
        <v>0</v>
      </c>
    </row>
    <row r="59" spans="1:10" s="26" customFormat="1" ht="24.75" customHeight="1">
      <c r="A59" s="77">
        <v>54</v>
      </c>
      <c r="B59" s="31"/>
      <c r="C59" s="28" t="s">
        <v>28</v>
      </c>
      <c r="D59" s="28" t="s">
        <v>282</v>
      </c>
      <c r="E59" s="34" t="s">
        <v>282</v>
      </c>
      <c r="F59" s="25" t="s">
        <v>30</v>
      </c>
      <c r="G59" s="24" t="s">
        <v>9</v>
      </c>
      <c r="H59" s="24">
        <v>15</v>
      </c>
      <c r="I59" s="60"/>
      <c r="J59" s="60">
        <f t="shared" si="3"/>
        <v>0</v>
      </c>
    </row>
    <row r="60" spans="1:10" s="26" customFormat="1" ht="24.75" customHeight="1">
      <c r="A60" s="77">
        <v>55</v>
      </c>
      <c r="B60" s="31"/>
      <c r="C60" s="28" t="s">
        <v>139</v>
      </c>
      <c r="D60" s="28" t="s">
        <v>282</v>
      </c>
      <c r="E60" s="34" t="s">
        <v>282</v>
      </c>
      <c r="F60" s="25" t="s">
        <v>140</v>
      </c>
      <c r="G60" s="24" t="s">
        <v>9</v>
      </c>
      <c r="H60" s="24">
        <v>5</v>
      </c>
      <c r="I60" s="60"/>
      <c r="J60" s="60">
        <f t="shared" si="3"/>
        <v>0</v>
      </c>
    </row>
    <row r="61" spans="1:10" s="26" customFormat="1" ht="32.25" customHeight="1">
      <c r="A61" s="77">
        <v>56</v>
      </c>
      <c r="B61" s="33"/>
      <c r="C61" s="28" t="s">
        <v>24</v>
      </c>
      <c r="D61" s="28" t="s">
        <v>282</v>
      </c>
      <c r="E61" s="34" t="s">
        <v>282</v>
      </c>
      <c r="F61" s="25" t="s">
        <v>25</v>
      </c>
      <c r="G61" s="24" t="s">
        <v>9</v>
      </c>
      <c r="H61" s="24">
        <v>20</v>
      </c>
      <c r="I61" s="60"/>
      <c r="J61" s="60">
        <f t="shared" si="3"/>
        <v>0</v>
      </c>
    </row>
    <row r="62" spans="1:10" s="26" customFormat="1" ht="24.75" customHeight="1">
      <c r="A62" s="77">
        <v>57</v>
      </c>
      <c r="B62" s="31"/>
      <c r="C62" s="28" t="s">
        <v>54</v>
      </c>
      <c r="D62" s="28" t="s">
        <v>282</v>
      </c>
      <c r="E62" s="34" t="s">
        <v>282</v>
      </c>
      <c r="F62" s="25" t="s">
        <v>81</v>
      </c>
      <c r="G62" s="24" t="s">
        <v>9</v>
      </c>
      <c r="H62" s="24">
        <v>50</v>
      </c>
      <c r="I62" s="60"/>
      <c r="J62" s="60">
        <f t="shared" si="3"/>
        <v>0</v>
      </c>
    </row>
    <row r="63" spans="1:10" s="26" customFormat="1" ht="24" customHeight="1">
      <c r="A63" s="77">
        <v>58</v>
      </c>
      <c r="B63" s="33"/>
      <c r="C63" s="99" t="s">
        <v>44</v>
      </c>
      <c r="D63" s="28" t="s">
        <v>282</v>
      </c>
      <c r="E63" s="34" t="s">
        <v>282</v>
      </c>
      <c r="F63" s="34" t="s">
        <v>45</v>
      </c>
      <c r="G63" s="17" t="s">
        <v>6</v>
      </c>
      <c r="H63" s="17">
        <v>1</v>
      </c>
      <c r="I63" s="101"/>
      <c r="J63" s="101">
        <f t="shared" si="3"/>
        <v>0</v>
      </c>
    </row>
    <row r="64" spans="1:10" s="26" customFormat="1" ht="22.5" customHeight="1">
      <c r="A64" s="77">
        <v>59</v>
      </c>
      <c r="B64" s="33"/>
      <c r="C64" s="28" t="s">
        <v>40</v>
      </c>
      <c r="D64" s="28" t="s">
        <v>282</v>
      </c>
      <c r="E64" s="34" t="s">
        <v>282</v>
      </c>
      <c r="F64" s="25" t="s">
        <v>78</v>
      </c>
      <c r="G64" s="24" t="s">
        <v>6</v>
      </c>
      <c r="H64" s="24">
        <v>6</v>
      </c>
      <c r="I64" s="60"/>
      <c r="J64" s="60">
        <f t="shared" si="3"/>
        <v>0</v>
      </c>
    </row>
    <row r="65" spans="1:10" s="26" customFormat="1" ht="24" customHeight="1">
      <c r="A65" s="77">
        <v>60</v>
      </c>
      <c r="B65" s="33"/>
      <c r="C65" s="28" t="s">
        <v>88</v>
      </c>
      <c r="D65" s="28" t="s">
        <v>282</v>
      </c>
      <c r="E65" s="34" t="s">
        <v>282</v>
      </c>
      <c r="F65" s="25" t="s">
        <v>89</v>
      </c>
      <c r="G65" s="24" t="s">
        <v>9</v>
      </c>
      <c r="H65" s="110">
        <v>30</v>
      </c>
      <c r="I65" s="60"/>
      <c r="J65" s="60">
        <f t="shared" si="3"/>
        <v>0</v>
      </c>
    </row>
    <row r="66" spans="1:10" s="26" customFormat="1" ht="24" customHeight="1">
      <c r="A66" s="77">
        <v>61</v>
      </c>
      <c r="B66" s="33"/>
      <c r="C66" s="28" t="s">
        <v>26</v>
      </c>
      <c r="D66" s="28" t="s">
        <v>282</v>
      </c>
      <c r="E66" s="34" t="s">
        <v>282</v>
      </c>
      <c r="F66" s="25" t="s">
        <v>87</v>
      </c>
      <c r="G66" s="24" t="s">
        <v>22</v>
      </c>
      <c r="H66" s="24">
        <v>1</v>
      </c>
      <c r="I66" s="60"/>
      <c r="J66" s="60">
        <f t="shared" si="3"/>
        <v>0</v>
      </c>
    </row>
    <row r="67" spans="1:10" s="26" customFormat="1" ht="24" customHeight="1">
      <c r="A67" s="77">
        <v>62</v>
      </c>
      <c r="B67" s="33"/>
      <c r="C67" s="28" t="s">
        <v>85</v>
      </c>
      <c r="D67" s="28" t="s">
        <v>282</v>
      </c>
      <c r="E67" s="34" t="s">
        <v>282</v>
      </c>
      <c r="F67" s="25" t="s">
        <v>205</v>
      </c>
      <c r="G67" s="24" t="s">
        <v>9</v>
      </c>
      <c r="H67" s="110">
        <v>1</v>
      </c>
      <c r="I67" s="60"/>
      <c r="J67" s="60">
        <f t="shared" si="3"/>
        <v>0</v>
      </c>
    </row>
    <row r="68" spans="1:10" s="112" customFormat="1" ht="30.75" customHeight="1">
      <c r="A68" s="77">
        <v>63</v>
      </c>
      <c r="B68" s="108"/>
      <c r="C68" s="106" t="s">
        <v>90</v>
      </c>
      <c r="D68" s="28" t="s">
        <v>282</v>
      </c>
      <c r="E68" s="34" t="s">
        <v>282</v>
      </c>
      <c r="F68" s="109" t="s">
        <v>91</v>
      </c>
      <c r="G68" s="110" t="s">
        <v>9</v>
      </c>
      <c r="H68" s="110">
        <v>5</v>
      </c>
      <c r="I68" s="111"/>
      <c r="J68" s="111">
        <f t="shared" si="3"/>
        <v>0</v>
      </c>
    </row>
    <row r="69" spans="1:10" s="59" customFormat="1" ht="24" customHeight="1">
      <c r="A69" s="77">
        <v>64</v>
      </c>
      <c r="B69" s="33"/>
      <c r="C69" s="28" t="s">
        <v>23</v>
      </c>
      <c r="D69" s="28" t="s">
        <v>282</v>
      </c>
      <c r="E69" s="34" t="s">
        <v>282</v>
      </c>
      <c r="F69" s="25" t="s">
        <v>92</v>
      </c>
      <c r="G69" s="24" t="s">
        <v>6</v>
      </c>
      <c r="H69" s="24">
        <v>1</v>
      </c>
      <c r="I69" s="60"/>
      <c r="J69" s="60">
        <f t="shared" si="3"/>
        <v>0</v>
      </c>
    </row>
    <row r="70" spans="1:10" s="56" customFormat="1" ht="31.5" customHeight="1" outlineLevel="1">
      <c r="A70" s="77">
        <v>65</v>
      </c>
      <c r="B70" s="23"/>
      <c r="C70" s="55" t="s">
        <v>11</v>
      </c>
      <c r="D70" s="28" t="s">
        <v>282</v>
      </c>
      <c r="E70" s="34" t="s">
        <v>282</v>
      </c>
      <c r="F70" s="67" t="s">
        <v>276</v>
      </c>
      <c r="G70" s="66" t="s">
        <v>10</v>
      </c>
      <c r="H70" s="66">
        <v>1</v>
      </c>
      <c r="I70" s="58"/>
      <c r="J70" s="58">
        <f t="shared" si="3"/>
        <v>0</v>
      </c>
    </row>
    <row r="71" spans="1:10" s="15" customFormat="1" ht="18" customHeight="1">
      <c r="A71" s="77">
        <v>66</v>
      </c>
      <c r="B71" s="20"/>
      <c r="C71" s="21" t="s">
        <v>199</v>
      </c>
      <c r="D71" s="20"/>
      <c r="E71" s="20"/>
      <c r="F71" s="20"/>
      <c r="G71" s="20"/>
      <c r="H71" s="20"/>
      <c r="I71" s="20"/>
      <c r="J71" s="22">
        <f>SUM(J72:J103)</f>
        <v>0</v>
      </c>
    </row>
    <row r="72" spans="1:10" s="16" customFormat="1" ht="33.75" customHeight="1">
      <c r="A72" s="77">
        <v>67</v>
      </c>
      <c r="B72" s="33"/>
      <c r="C72" s="106" t="s">
        <v>228</v>
      </c>
      <c r="D72" s="106"/>
      <c r="E72" s="108"/>
      <c r="F72" s="109" t="s">
        <v>237</v>
      </c>
      <c r="G72" s="110" t="s">
        <v>6</v>
      </c>
      <c r="H72" s="110">
        <v>1</v>
      </c>
      <c r="I72" s="60"/>
      <c r="J72" s="60">
        <f>H72*I72</f>
        <v>0</v>
      </c>
    </row>
    <row r="73" spans="1:10" s="15" customFormat="1" ht="48" customHeight="1">
      <c r="A73" s="77">
        <v>68</v>
      </c>
      <c r="B73" s="23"/>
      <c r="C73" s="28" t="s">
        <v>47</v>
      </c>
      <c r="D73" s="28"/>
      <c r="E73" s="86"/>
      <c r="F73" s="103" t="s">
        <v>238</v>
      </c>
      <c r="G73" s="24" t="s">
        <v>6</v>
      </c>
      <c r="H73" s="24">
        <v>1</v>
      </c>
      <c r="I73" s="101"/>
      <c r="J73" s="101">
        <f aca="true" t="shared" si="4" ref="J73:J78">I73*H73</f>
        <v>0</v>
      </c>
    </row>
    <row r="74" spans="1:10" s="112" customFormat="1" ht="133.5" customHeight="1">
      <c r="A74" s="77">
        <v>69</v>
      </c>
      <c r="B74" s="173"/>
      <c r="C74" s="106" t="s">
        <v>61</v>
      </c>
      <c r="D74" s="106"/>
      <c r="E74" s="107"/>
      <c r="F74" s="109" t="s">
        <v>273</v>
      </c>
      <c r="G74" s="110" t="s">
        <v>6</v>
      </c>
      <c r="H74" s="110">
        <v>1</v>
      </c>
      <c r="I74" s="111"/>
      <c r="J74" s="111">
        <f t="shared" si="4"/>
        <v>0</v>
      </c>
    </row>
    <row r="75" spans="1:10" s="26" customFormat="1" ht="27" customHeight="1">
      <c r="A75" s="77">
        <v>70</v>
      </c>
      <c r="B75" s="33"/>
      <c r="C75" s="28" t="s">
        <v>38</v>
      </c>
      <c r="D75" s="28" t="s">
        <v>282</v>
      </c>
      <c r="E75" s="34" t="s">
        <v>282</v>
      </c>
      <c r="F75" s="25" t="s">
        <v>69</v>
      </c>
      <c r="G75" s="24" t="s">
        <v>6</v>
      </c>
      <c r="H75" s="24">
        <v>1</v>
      </c>
      <c r="I75" s="60"/>
      <c r="J75" s="60">
        <f t="shared" si="4"/>
        <v>0</v>
      </c>
    </row>
    <row r="76" spans="1:10" s="26" customFormat="1" ht="25.5" customHeight="1">
      <c r="A76" s="77">
        <v>71</v>
      </c>
      <c r="B76" s="32"/>
      <c r="C76" s="28" t="s">
        <v>31</v>
      </c>
      <c r="D76" s="28" t="s">
        <v>282</v>
      </c>
      <c r="E76" s="34" t="s">
        <v>282</v>
      </c>
      <c r="F76" s="25" t="s">
        <v>37</v>
      </c>
      <c r="G76" s="24" t="s">
        <v>6</v>
      </c>
      <c r="H76" s="24">
        <v>1</v>
      </c>
      <c r="I76" s="60"/>
      <c r="J76" s="60">
        <f t="shared" si="4"/>
        <v>0</v>
      </c>
    </row>
    <row r="77" spans="1:10" s="26" customFormat="1" ht="25.5" customHeight="1">
      <c r="A77" s="77">
        <v>72</v>
      </c>
      <c r="B77" s="32"/>
      <c r="C77" s="28" t="s">
        <v>55</v>
      </c>
      <c r="D77" s="28"/>
      <c r="E77" s="34"/>
      <c r="F77" s="25" t="s">
        <v>32</v>
      </c>
      <c r="G77" s="24" t="s">
        <v>6</v>
      </c>
      <c r="H77" s="24">
        <v>1</v>
      </c>
      <c r="I77" s="60"/>
      <c r="J77" s="60">
        <f t="shared" si="4"/>
        <v>0</v>
      </c>
    </row>
    <row r="78" spans="1:10" s="26" customFormat="1" ht="33.75" customHeight="1">
      <c r="A78" s="77">
        <v>73</v>
      </c>
      <c r="B78" s="32"/>
      <c r="C78" s="119" t="s">
        <v>70</v>
      </c>
      <c r="D78" s="33"/>
      <c r="E78" s="33"/>
      <c r="F78" s="120" t="s">
        <v>71</v>
      </c>
      <c r="G78" s="17" t="s">
        <v>6</v>
      </c>
      <c r="H78" s="17">
        <v>1</v>
      </c>
      <c r="I78" s="121"/>
      <c r="J78" s="122">
        <f t="shared" si="4"/>
        <v>0</v>
      </c>
    </row>
    <row r="79" spans="1:10" s="26" customFormat="1" ht="107.25" customHeight="1">
      <c r="A79" s="77">
        <v>74</v>
      </c>
      <c r="B79" s="102"/>
      <c r="C79" s="28" t="s">
        <v>62</v>
      </c>
      <c r="D79" s="28"/>
      <c r="E79" s="28"/>
      <c r="F79" s="25" t="s">
        <v>63</v>
      </c>
      <c r="G79" s="24" t="s">
        <v>6</v>
      </c>
      <c r="H79" s="24">
        <v>1</v>
      </c>
      <c r="I79" s="101"/>
      <c r="J79" s="101">
        <f>H79*I79</f>
        <v>0</v>
      </c>
    </row>
    <row r="80" spans="1:10" s="59" customFormat="1" ht="49.5" customHeight="1">
      <c r="A80" s="77">
        <v>75</v>
      </c>
      <c r="B80" s="96"/>
      <c r="C80" s="55" t="s">
        <v>57</v>
      </c>
      <c r="D80" s="55"/>
      <c r="E80" s="133"/>
      <c r="F80" s="103" t="s">
        <v>150</v>
      </c>
      <c r="G80" s="24" t="s">
        <v>6</v>
      </c>
      <c r="H80" s="110">
        <v>1</v>
      </c>
      <c r="I80" s="101"/>
      <c r="J80" s="124">
        <f aca="true" t="shared" si="5" ref="J80:J103">I80*H80</f>
        <v>0</v>
      </c>
    </row>
    <row r="81" spans="1:10" s="59" customFormat="1" ht="58.5" customHeight="1">
      <c r="A81" s="77">
        <v>76</v>
      </c>
      <c r="B81" s="96"/>
      <c r="C81" s="55" t="s">
        <v>102</v>
      </c>
      <c r="D81" s="55"/>
      <c r="E81" s="133"/>
      <c r="F81" s="103" t="s">
        <v>156</v>
      </c>
      <c r="G81" s="24" t="s">
        <v>6</v>
      </c>
      <c r="H81" s="110">
        <v>3</v>
      </c>
      <c r="I81" s="101"/>
      <c r="J81" s="124">
        <f t="shared" si="5"/>
        <v>0</v>
      </c>
    </row>
    <row r="82" spans="1:10" s="59" customFormat="1" ht="62.25" customHeight="1">
      <c r="A82" s="77">
        <v>77</v>
      </c>
      <c r="B82" s="96"/>
      <c r="C82" s="55" t="s">
        <v>103</v>
      </c>
      <c r="D82" s="55"/>
      <c r="E82" s="133"/>
      <c r="F82" s="103" t="s">
        <v>157</v>
      </c>
      <c r="G82" s="24" t="s">
        <v>6</v>
      </c>
      <c r="H82" s="110">
        <v>2</v>
      </c>
      <c r="I82" s="101"/>
      <c r="J82" s="124">
        <f t="shared" si="5"/>
        <v>0</v>
      </c>
    </row>
    <row r="83" spans="1:10" s="26" customFormat="1" ht="45.6" customHeight="1">
      <c r="A83" s="77">
        <v>78</v>
      </c>
      <c r="B83" s="23"/>
      <c r="C83" s="28" t="s">
        <v>104</v>
      </c>
      <c r="D83" s="28"/>
      <c r="E83" s="133"/>
      <c r="F83" s="103" t="s">
        <v>105</v>
      </c>
      <c r="G83" s="24" t="s">
        <v>6</v>
      </c>
      <c r="H83" s="110">
        <v>1</v>
      </c>
      <c r="I83" s="101"/>
      <c r="J83" s="101">
        <f t="shared" si="5"/>
        <v>0</v>
      </c>
    </row>
    <row r="84" spans="1:10" s="63" customFormat="1" ht="34.5" customHeight="1">
      <c r="A84" s="77">
        <v>79</v>
      </c>
      <c r="B84" s="62"/>
      <c r="C84" s="55" t="s">
        <v>74</v>
      </c>
      <c r="D84" s="55"/>
      <c r="E84" s="61"/>
      <c r="F84" s="67" t="s">
        <v>97</v>
      </c>
      <c r="G84" s="66" t="s">
        <v>6</v>
      </c>
      <c r="H84" s="170">
        <v>1</v>
      </c>
      <c r="I84" s="58"/>
      <c r="J84" s="58">
        <f t="shared" si="5"/>
        <v>0</v>
      </c>
    </row>
    <row r="85" spans="1:10" s="27" customFormat="1" ht="33" customHeight="1">
      <c r="A85" s="77">
        <v>80</v>
      </c>
      <c r="B85" s="30"/>
      <c r="C85" s="55" t="s">
        <v>98</v>
      </c>
      <c r="D85" s="55"/>
      <c r="E85" s="133"/>
      <c r="F85" s="103" t="s">
        <v>99</v>
      </c>
      <c r="G85" s="24" t="s">
        <v>6</v>
      </c>
      <c r="H85" s="110">
        <v>1</v>
      </c>
      <c r="I85" s="101"/>
      <c r="J85" s="124">
        <f t="shared" si="5"/>
        <v>0</v>
      </c>
    </row>
    <row r="86" spans="1:10" s="27" customFormat="1" ht="44.25" customHeight="1">
      <c r="A86" s="77">
        <v>81</v>
      </c>
      <c r="B86" s="30"/>
      <c r="C86" s="55" t="s">
        <v>148</v>
      </c>
      <c r="D86" s="55"/>
      <c r="E86" s="133"/>
      <c r="F86" s="103" t="s">
        <v>149</v>
      </c>
      <c r="G86" s="24" t="s">
        <v>6</v>
      </c>
      <c r="H86" s="110">
        <v>1</v>
      </c>
      <c r="I86" s="101"/>
      <c r="J86" s="124">
        <f t="shared" si="5"/>
        <v>0</v>
      </c>
    </row>
    <row r="87" spans="1:10" s="27" customFormat="1" ht="69.75" customHeight="1">
      <c r="A87" s="77">
        <v>82</v>
      </c>
      <c r="B87" s="30"/>
      <c r="C87" s="92" t="s">
        <v>73</v>
      </c>
      <c r="D87" s="92"/>
      <c r="E87" s="116"/>
      <c r="F87" s="68" t="s">
        <v>272</v>
      </c>
      <c r="G87" s="117" t="s">
        <v>6</v>
      </c>
      <c r="H87" s="170">
        <v>1</v>
      </c>
      <c r="I87" s="118"/>
      <c r="J87" s="118">
        <f t="shared" si="5"/>
        <v>0</v>
      </c>
    </row>
    <row r="88" spans="1:10" s="26" customFormat="1" ht="27" customHeight="1">
      <c r="A88" s="77">
        <v>83</v>
      </c>
      <c r="B88" s="32"/>
      <c r="C88" s="119" t="s">
        <v>29</v>
      </c>
      <c r="D88" s="33"/>
      <c r="E88" s="33"/>
      <c r="F88" s="120" t="s">
        <v>274</v>
      </c>
      <c r="G88" s="17" t="s">
        <v>6</v>
      </c>
      <c r="H88" s="17">
        <v>1</v>
      </c>
      <c r="I88" s="121"/>
      <c r="J88" s="122">
        <f t="shared" si="5"/>
        <v>0</v>
      </c>
    </row>
    <row r="89" spans="1:10" s="26" customFormat="1" ht="27" customHeight="1">
      <c r="A89" s="77">
        <v>84</v>
      </c>
      <c r="B89" s="32"/>
      <c r="C89" s="119" t="s">
        <v>29</v>
      </c>
      <c r="D89" s="33"/>
      <c r="E89" s="33"/>
      <c r="F89" s="120" t="s">
        <v>274</v>
      </c>
      <c r="G89" s="17" t="s">
        <v>6</v>
      </c>
      <c r="H89" s="17">
        <v>1</v>
      </c>
      <c r="I89" s="121"/>
      <c r="J89" s="122">
        <f t="shared" si="5"/>
        <v>0</v>
      </c>
    </row>
    <row r="90" spans="1:10" s="26" customFormat="1" ht="31.5" customHeight="1">
      <c r="A90" s="77">
        <v>85</v>
      </c>
      <c r="B90" s="33"/>
      <c r="C90" s="28" t="s">
        <v>53</v>
      </c>
      <c r="D90" s="28" t="s">
        <v>282</v>
      </c>
      <c r="E90" s="34" t="s">
        <v>282</v>
      </c>
      <c r="F90" s="25" t="s">
        <v>33</v>
      </c>
      <c r="G90" s="24" t="s">
        <v>6</v>
      </c>
      <c r="H90" s="24">
        <v>9</v>
      </c>
      <c r="I90" s="60"/>
      <c r="J90" s="60">
        <f t="shared" si="5"/>
        <v>0</v>
      </c>
    </row>
    <row r="91" spans="1:10" s="26" customFormat="1" ht="24.75" customHeight="1">
      <c r="A91" s="77">
        <v>86</v>
      </c>
      <c r="B91" s="31"/>
      <c r="C91" s="28" t="s">
        <v>28</v>
      </c>
      <c r="D91" s="28" t="s">
        <v>282</v>
      </c>
      <c r="E91" s="34" t="s">
        <v>282</v>
      </c>
      <c r="F91" s="25" t="s">
        <v>138</v>
      </c>
      <c r="G91" s="24" t="s">
        <v>9</v>
      </c>
      <c r="H91" s="24">
        <v>15</v>
      </c>
      <c r="I91" s="60"/>
      <c r="J91" s="60">
        <f t="shared" si="5"/>
        <v>0</v>
      </c>
    </row>
    <row r="92" spans="1:10" s="26" customFormat="1" ht="24.75" customHeight="1">
      <c r="A92" s="77">
        <v>87</v>
      </c>
      <c r="B92" s="31"/>
      <c r="C92" s="28" t="s">
        <v>28</v>
      </c>
      <c r="D92" s="28" t="s">
        <v>282</v>
      </c>
      <c r="E92" s="34" t="s">
        <v>282</v>
      </c>
      <c r="F92" s="25" t="s">
        <v>30</v>
      </c>
      <c r="G92" s="24" t="s">
        <v>9</v>
      </c>
      <c r="H92" s="24">
        <v>15</v>
      </c>
      <c r="I92" s="60"/>
      <c r="J92" s="60">
        <f t="shared" si="5"/>
        <v>0</v>
      </c>
    </row>
    <row r="93" spans="1:10" s="26" customFormat="1" ht="32.25" customHeight="1">
      <c r="A93" s="77">
        <v>88</v>
      </c>
      <c r="B93" s="33"/>
      <c r="C93" s="28" t="s">
        <v>24</v>
      </c>
      <c r="D93" s="28" t="s">
        <v>282</v>
      </c>
      <c r="E93" s="34" t="s">
        <v>282</v>
      </c>
      <c r="F93" s="25" t="s">
        <v>25</v>
      </c>
      <c r="G93" s="24" t="s">
        <v>9</v>
      </c>
      <c r="H93" s="24">
        <v>80</v>
      </c>
      <c r="I93" s="60"/>
      <c r="J93" s="60">
        <f t="shared" si="5"/>
        <v>0</v>
      </c>
    </row>
    <row r="94" spans="1:10" s="26" customFormat="1" ht="24.75" customHeight="1">
      <c r="A94" s="77">
        <v>89</v>
      </c>
      <c r="B94" s="31"/>
      <c r="C94" s="28" t="s">
        <v>54</v>
      </c>
      <c r="D94" s="28" t="s">
        <v>282</v>
      </c>
      <c r="E94" s="34" t="s">
        <v>282</v>
      </c>
      <c r="F94" s="25" t="s">
        <v>81</v>
      </c>
      <c r="G94" s="24" t="s">
        <v>9</v>
      </c>
      <c r="H94" s="24">
        <v>50</v>
      </c>
      <c r="I94" s="60"/>
      <c r="J94" s="60">
        <f t="shared" si="5"/>
        <v>0</v>
      </c>
    </row>
    <row r="95" spans="1:10" s="26" customFormat="1" ht="24" customHeight="1">
      <c r="A95" s="77">
        <v>90</v>
      </c>
      <c r="B95" s="33"/>
      <c r="C95" s="99" t="s">
        <v>44</v>
      </c>
      <c r="D95" s="28" t="s">
        <v>282</v>
      </c>
      <c r="E95" s="34" t="s">
        <v>282</v>
      </c>
      <c r="F95" s="34" t="s">
        <v>45</v>
      </c>
      <c r="G95" s="17" t="s">
        <v>6</v>
      </c>
      <c r="H95" s="17">
        <v>1</v>
      </c>
      <c r="I95" s="101"/>
      <c r="J95" s="101">
        <f t="shared" si="5"/>
        <v>0</v>
      </c>
    </row>
    <row r="96" spans="1:10" s="26" customFormat="1" ht="22.5" customHeight="1">
      <c r="A96" s="77">
        <v>91</v>
      </c>
      <c r="B96" s="33"/>
      <c r="C96" s="28" t="s">
        <v>40</v>
      </c>
      <c r="D96" s="28" t="s">
        <v>282</v>
      </c>
      <c r="E96" s="34" t="s">
        <v>282</v>
      </c>
      <c r="F96" s="25" t="s">
        <v>78</v>
      </c>
      <c r="G96" s="24" t="s">
        <v>6</v>
      </c>
      <c r="H96" s="24">
        <v>7</v>
      </c>
      <c r="I96" s="60"/>
      <c r="J96" s="60">
        <f t="shared" si="5"/>
        <v>0</v>
      </c>
    </row>
    <row r="97" spans="1:10" s="26" customFormat="1" ht="24" customHeight="1">
      <c r="A97" s="77">
        <v>92</v>
      </c>
      <c r="B97" s="33"/>
      <c r="C97" s="28" t="s">
        <v>88</v>
      </c>
      <c r="D97" s="28" t="s">
        <v>282</v>
      </c>
      <c r="E97" s="34" t="s">
        <v>282</v>
      </c>
      <c r="F97" s="25" t="s">
        <v>89</v>
      </c>
      <c r="G97" s="24" t="s">
        <v>9</v>
      </c>
      <c r="H97" s="110">
        <v>30</v>
      </c>
      <c r="I97" s="60"/>
      <c r="J97" s="60">
        <f t="shared" si="5"/>
        <v>0</v>
      </c>
    </row>
    <row r="98" spans="1:10" s="26" customFormat="1" ht="24" customHeight="1">
      <c r="A98" s="77">
        <v>93</v>
      </c>
      <c r="B98" s="33"/>
      <c r="C98" s="28" t="s">
        <v>26</v>
      </c>
      <c r="D98" s="28" t="s">
        <v>282</v>
      </c>
      <c r="E98" s="34" t="s">
        <v>282</v>
      </c>
      <c r="F98" s="25" t="s">
        <v>87</v>
      </c>
      <c r="G98" s="24" t="s">
        <v>22</v>
      </c>
      <c r="H98" s="24">
        <v>1</v>
      </c>
      <c r="I98" s="60"/>
      <c r="J98" s="60">
        <f t="shared" si="5"/>
        <v>0</v>
      </c>
    </row>
    <row r="99" spans="1:10" s="26" customFormat="1" ht="24" customHeight="1">
      <c r="A99" s="77">
        <v>94</v>
      </c>
      <c r="B99" s="33"/>
      <c r="C99" s="28" t="s">
        <v>85</v>
      </c>
      <c r="D99" s="28" t="s">
        <v>282</v>
      </c>
      <c r="E99" s="34" t="s">
        <v>282</v>
      </c>
      <c r="F99" s="25" t="s">
        <v>205</v>
      </c>
      <c r="G99" s="24" t="s">
        <v>9</v>
      </c>
      <c r="H99" s="110">
        <v>1</v>
      </c>
      <c r="I99" s="60"/>
      <c r="J99" s="60">
        <f t="shared" si="5"/>
        <v>0</v>
      </c>
    </row>
    <row r="100" spans="1:10" s="112" customFormat="1" ht="30.75" customHeight="1">
      <c r="A100" s="77">
        <v>95</v>
      </c>
      <c r="B100" s="108"/>
      <c r="C100" s="106" t="s">
        <v>90</v>
      </c>
      <c r="D100" s="28" t="s">
        <v>282</v>
      </c>
      <c r="E100" s="34" t="s">
        <v>282</v>
      </c>
      <c r="F100" s="109" t="s">
        <v>91</v>
      </c>
      <c r="G100" s="110" t="s">
        <v>9</v>
      </c>
      <c r="H100" s="110">
        <v>30</v>
      </c>
      <c r="I100" s="111"/>
      <c r="J100" s="111">
        <f t="shared" si="5"/>
        <v>0</v>
      </c>
    </row>
    <row r="101" spans="1:10" s="26" customFormat="1" ht="24" customHeight="1">
      <c r="A101" s="77">
        <v>96</v>
      </c>
      <c r="B101" s="33"/>
      <c r="C101" s="28" t="s">
        <v>23</v>
      </c>
      <c r="D101" s="28" t="s">
        <v>282</v>
      </c>
      <c r="E101" s="34" t="s">
        <v>282</v>
      </c>
      <c r="F101" s="25" t="s">
        <v>92</v>
      </c>
      <c r="G101" s="24" t="s">
        <v>6</v>
      </c>
      <c r="H101" s="24">
        <v>1</v>
      </c>
      <c r="I101" s="60"/>
      <c r="J101" s="60">
        <f t="shared" si="5"/>
        <v>0</v>
      </c>
    </row>
    <row r="102" spans="1:10" s="26" customFormat="1" ht="26.25" customHeight="1">
      <c r="A102" s="77">
        <v>97</v>
      </c>
      <c r="B102" s="102"/>
      <c r="C102" s="106" t="s">
        <v>239</v>
      </c>
      <c r="D102" s="28" t="s">
        <v>282</v>
      </c>
      <c r="E102" s="34" t="s">
        <v>282</v>
      </c>
      <c r="F102" s="109" t="s">
        <v>240</v>
      </c>
      <c r="G102" s="24" t="s">
        <v>10</v>
      </c>
      <c r="H102" s="17">
        <v>1</v>
      </c>
      <c r="I102" s="121"/>
      <c r="J102" s="122">
        <f t="shared" si="5"/>
        <v>0</v>
      </c>
    </row>
    <row r="103" spans="1:10" s="56" customFormat="1" ht="40.5" customHeight="1" outlineLevel="1">
      <c r="A103" s="77">
        <v>98</v>
      </c>
      <c r="B103" s="23"/>
      <c r="C103" s="55" t="s">
        <v>11</v>
      </c>
      <c r="D103" s="28" t="s">
        <v>282</v>
      </c>
      <c r="E103" s="34" t="s">
        <v>282</v>
      </c>
      <c r="F103" s="67" t="s">
        <v>277</v>
      </c>
      <c r="G103" s="66" t="s">
        <v>10</v>
      </c>
      <c r="H103" s="66">
        <v>1</v>
      </c>
      <c r="I103" s="58"/>
      <c r="J103" s="58">
        <f t="shared" si="5"/>
        <v>0</v>
      </c>
    </row>
    <row r="104" spans="1:10" s="15" customFormat="1" ht="18" customHeight="1">
      <c r="A104" s="77">
        <v>99</v>
      </c>
      <c r="B104" s="20"/>
      <c r="C104" s="21" t="s">
        <v>192</v>
      </c>
      <c r="D104" s="20"/>
      <c r="E104" s="20"/>
      <c r="F104" s="20"/>
      <c r="G104" s="20"/>
      <c r="H104" s="20"/>
      <c r="I104" s="20"/>
      <c r="J104" s="22">
        <f>SUM(J105:J135)</f>
        <v>0</v>
      </c>
    </row>
    <row r="105" spans="1:10" s="16" customFormat="1" ht="33.75" customHeight="1">
      <c r="A105" s="77">
        <v>100</v>
      </c>
      <c r="B105" s="33"/>
      <c r="C105" s="106" t="s">
        <v>228</v>
      </c>
      <c r="D105" s="106"/>
      <c r="E105" s="108"/>
      <c r="F105" s="109" t="s">
        <v>231</v>
      </c>
      <c r="G105" s="110" t="s">
        <v>6</v>
      </c>
      <c r="H105" s="110">
        <v>1</v>
      </c>
      <c r="I105" s="60"/>
      <c r="J105" s="60">
        <f>H105*I105</f>
        <v>0</v>
      </c>
    </row>
    <row r="106" spans="1:10" s="59" customFormat="1" ht="24" customHeight="1">
      <c r="A106" s="77">
        <v>101</v>
      </c>
      <c r="B106" s="33"/>
      <c r="C106" s="28" t="s">
        <v>49</v>
      </c>
      <c r="D106" s="106"/>
      <c r="E106" s="108"/>
      <c r="F106" s="109" t="s">
        <v>50</v>
      </c>
      <c r="G106" s="110" t="s">
        <v>6</v>
      </c>
      <c r="H106" s="110">
        <v>1</v>
      </c>
      <c r="I106" s="60"/>
      <c r="J106" s="60">
        <f aca="true" t="shared" si="6" ref="J106:J114">I106*H106</f>
        <v>0</v>
      </c>
    </row>
    <row r="107" spans="1:10" s="15" customFormat="1" ht="42.75" customHeight="1">
      <c r="A107" s="77">
        <v>102</v>
      </c>
      <c r="B107" s="23"/>
      <c r="C107" s="28" t="s">
        <v>47</v>
      </c>
      <c r="D107" s="28"/>
      <c r="E107" s="34"/>
      <c r="F107" s="25" t="s">
        <v>93</v>
      </c>
      <c r="G107" s="24" t="s">
        <v>6</v>
      </c>
      <c r="H107" s="24">
        <v>1</v>
      </c>
      <c r="I107" s="60"/>
      <c r="J107" s="60">
        <f t="shared" si="6"/>
        <v>0</v>
      </c>
    </row>
    <row r="108" spans="1:10" s="26" customFormat="1" ht="31.5" customHeight="1">
      <c r="A108" s="77">
        <v>103</v>
      </c>
      <c r="B108" s="32"/>
      <c r="C108" s="28" t="s">
        <v>34</v>
      </c>
      <c r="D108" s="28"/>
      <c r="E108" s="34"/>
      <c r="F108" s="25" t="s">
        <v>48</v>
      </c>
      <c r="G108" s="24" t="s">
        <v>6</v>
      </c>
      <c r="H108" s="24">
        <v>1</v>
      </c>
      <c r="I108" s="60"/>
      <c r="J108" s="60">
        <f t="shared" si="6"/>
        <v>0</v>
      </c>
    </row>
    <row r="109" spans="1:10" s="15" customFormat="1" ht="33.75" customHeight="1">
      <c r="A109" s="77">
        <v>104</v>
      </c>
      <c r="B109" s="23"/>
      <c r="C109" s="28" t="s">
        <v>39</v>
      </c>
      <c r="D109" s="28"/>
      <c r="E109" s="34"/>
      <c r="F109" s="25" t="s">
        <v>51</v>
      </c>
      <c r="G109" s="24" t="s">
        <v>52</v>
      </c>
      <c r="H109" s="24">
        <v>1</v>
      </c>
      <c r="I109" s="60"/>
      <c r="J109" s="60">
        <f t="shared" si="6"/>
        <v>0</v>
      </c>
    </row>
    <row r="110" spans="1:10" s="112" customFormat="1" ht="133.5" customHeight="1">
      <c r="A110" s="77">
        <v>105</v>
      </c>
      <c r="B110" s="173"/>
      <c r="C110" s="106" t="s">
        <v>61</v>
      </c>
      <c r="D110" s="106"/>
      <c r="E110" s="107"/>
      <c r="F110" s="109" t="s">
        <v>273</v>
      </c>
      <c r="G110" s="110" t="s">
        <v>6</v>
      </c>
      <c r="H110" s="110">
        <v>1</v>
      </c>
      <c r="I110" s="111"/>
      <c r="J110" s="111">
        <f t="shared" si="6"/>
        <v>0</v>
      </c>
    </row>
    <row r="111" spans="1:10" s="26" customFormat="1" ht="27" customHeight="1">
      <c r="A111" s="77">
        <v>106</v>
      </c>
      <c r="B111" s="33"/>
      <c r="C111" s="28" t="s">
        <v>38</v>
      </c>
      <c r="D111" s="28" t="s">
        <v>282</v>
      </c>
      <c r="E111" s="34" t="s">
        <v>282</v>
      </c>
      <c r="F111" s="25" t="s">
        <v>69</v>
      </c>
      <c r="G111" s="24" t="s">
        <v>6</v>
      </c>
      <c r="H111" s="24">
        <v>1</v>
      </c>
      <c r="I111" s="60"/>
      <c r="J111" s="60">
        <f t="shared" si="6"/>
        <v>0</v>
      </c>
    </row>
    <row r="112" spans="1:10" s="26" customFormat="1" ht="25.5" customHeight="1">
      <c r="A112" s="77">
        <v>107</v>
      </c>
      <c r="B112" s="32"/>
      <c r="C112" s="28" t="s">
        <v>31</v>
      </c>
      <c r="D112" s="28" t="s">
        <v>282</v>
      </c>
      <c r="E112" s="34" t="s">
        <v>282</v>
      </c>
      <c r="F112" s="25" t="s">
        <v>37</v>
      </c>
      <c r="G112" s="24" t="s">
        <v>6</v>
      </c>
      <c r="H112" s="24">
        <v>1</v>
      </c>
      <c r="I112" s="60"/>
      <c r="J112" s="60">
        <f t="shared" si="6"/>
        <v>0</v>
      </c>
    </row>
    <row r="113" spans="1:10" s="26" customFormat="1" ht="25.5" customHeight="1">
      <c r="A113" s="77">
        <v>108</v>
      </c>
      <c r="B113" s="32"/>
      <c r="C113" s="28" t="s">
        <v>55</v>
      </c>
      <c r="D113" s="28"/>
      <c r="E113" s="34"/>
      <c r="F113" s="25" t="s">
        <v>32</v>
      </c>
      <c r="G113" s="24" t="s">
        <v>6</v>
      </c>
      <c r="H113" s="24">
        <v>1</v>
      </c>
      <c r="I113" s="60"/>
      <c r="J113" s="60">
        <f t="shared" si="6"/>
        <v>0</v>
      </c>
    </row>
    <row r="114" spans="1:10" s="26" customFormat="1" ht="33.75" customHeight="1">
      <c r="A114" s="77">
        <v>109</v>
      </c>
      <c r="B114" s="32"/>
      <c r="C114" s="119" t="s">
        <v>70</v>
      </c>
      <c r="D114" s="33"/>
      <c r="E114" s="33"/>
      <c r="F114" s="120" t="s">
        <v>71</v>
      </c>
      <c r="G114" s="17" t="s">
        <v>6</v>
      </c>
      <c r="H114" s="17">
        <v>1</v>
      </c>
      <c r="I114" s="121"/>
      <c r="J114" s="122">
        <f t="shared" si="6"/>
        <v>0</v>
      </c>
    </row>
    <row r="115" spans="1:10" s="26" customFormat="1" ht="107.25" customHeight="1">
      <c r="A115" s="77">
        <v>110</v>
      </c>
      <c r="B115" s="102"/>
      <c r="C115" s="28" t="s">
        <v>62</v>
      </c>
      <c r="D115" s="28"/>
      <c r="E115" s="28"/>
      <c r="F115" s="25" t="s">
        <v>63</v>
      </c>
      <c r="G115" s="24" t="s">
        <v>6</v>
      </c>
      <c r="H115" s="24">
        <v>1</v>
      </c>
      <c r="I115" s="101"/>
      <c r="J115" s="101">
        <f>H115*I115</f>
        <v>0</v>
      </c>
    </row>
    <row r="116" spans="1:10" s="59" customFormat="1" ht="49.5" customHeight="1">
      <c r="A116" s="77">
        <v>111</v>
      </c>
      <c r="B116" s="57"/>
      <c r="C116" s="53" t="s">
        <v>57</v>
      </c>
      <c r="D116" s="54"/>
      <c r="E116" s="87"/>
      <c r="F116" s="68" t="s">
        <v>68</v>
      </c>
      <c r="G116" s="117" t="s">
        <v>6</v>
      </c>
      <c r="H116" s="66">
        <v>1</v>
      </c>
      <c r="I116" s="124"/>
      <c r="J116" s="124">
        <f aca="true" t="shared" si="7" ref="J116:J135">I116*H116</f>
        <v>0</v>
      </c>
    </row>
    <row r="117" spans="1:10" s="59" customFormat="1" ht="58.5" customHeight="1">
      <c r="A117" s="77">
        <v>112</v>
      </c>
      <c r="B117" s="96"/>
      <c r="C117" s="55" t="s">
        <v>102</v>
      </c>
      <c r="D117" s="55"/>
      <c r="E117" s="133"/>
      <c r="F117" s="103" t="s">
        <v>156</v>
      </c>
      <c r="G117" s="24" t="s">
        <v>6</v>
      </c>
      <c r="H117" s="24">
        <v>1</v>
      </c>
      <c r="I117" s="101"/>
      <c r="J117" s="124">
        <f t="shared" si="7"/>
        <v>0</v>
      </c>
    </row>
    <row r="118" spans="1:10" s="63" customFormat="1" ht="44.25" customHeight="1">
      <c r="A118" s="77">
        <v>113</v>
      </c>
      <c r="B118" s="62"/>
      <c r="C118" s="55" t="s">
        <v>74</v>
      </c>
      <c r="D118" s="55"/>
      <c r="E118" s="61"/>
      <c r="F118" s="67" t="s">
        <v>75</v>
      </c>
      <c r="G118" s="66" t="s">
        <v>6</v>
      </c>
      <c r="H118" s="66">
        <v>1</v>
      </c>
      <c r="I118" s="58"/>
      <c r="J118" s="58">
        <f t="shared" si="7"/>
        <v>0</v>
      </c>
    </row>
    <row r="119" spans="1:10" s="27" customFormat="1" ht="57.75" customHeight="1">
      <c r="A119" s="77">
        <v>114</v>
      </c>
      <c r="B119" s="30"/>
      <c r="C119" s="92" t="s">
        <v>72</v>
      </c>
      <c r="D119" s="92"/>
      <c r="E119" s="116"/>
      <c r="F119" s="68" t="s">
        <v>77</v>
      </c>
      <c r="G119" s="117" t="s">
        <v>6</v>
      </c>
      <c r="H119" s="66">
        <v>1</v>
      </c>
      <c r="I119" s="118"/>
      <c r="J119" s="118">
        <f t="shared" si="7"/>
        <v>0</v>
      </c>
    </row>
    <row r="120" spans="1:10" s="27" customFormat="1" ht="67.5" customHeight="1">
      <c r="A120" s="77">
        <v>115</v>
      </c>
      <c r="B120" s="30"/>
      <c r="C120" s="92" t="s">
        <v>73</v>
      </c>
      <c r="D120" s="92"/>
      <c r="E120" s="116"/>
      <c r="F120" s="68" t="s">
        <v>272</v>
      </c>
      <c r="G120" s="117" t="s">
        <v>6</v>
      </c>
      <c r="H120" s="66">
        <v>1</v>
      </c>
      <c r="I120" s="118"/>
      <c r="J120" s="118">
        <f t="shared" si="7"/>
        <v>0</v>
      </c>
    </row>
    <row r="121" spans="1:10" s="26" customFormat="1" ht="28.5" customHeight="1">
      <c r="A121" s="77">
        <v>116</v>
      </c>
      <c r="B121" s="32"/>
      <c r="C121" s="119" t="s">
        <v>29</v>
      </c>
      <c r="D121" s="33"/>
      <c r="E121" s="33"/>
      <c r="F121" s="120" t="s">
        <v>274</v>
      </c>
      <c r="G121" s="17" t="s">
        <v>6</v>
      </c>
      <c r="H121" s="17">
        <v>1</v>
      </c>
      <c r="I121" s="121"/>
      <c r="J121" s="122">
        <f t="shared" si="7"/>
        <v>0</v>
      </c>
    </row>
    <row r="122" spans="1:10" s="26" customFormat="1" ht="31.5" customHeight="1">
      <c r="A122" s="77">
        <v>117</v>
      </c>
      <c r="B122" s="33"/>
      <c r="C122" s="28" t="s">
        <v>53</v>
      </c>
      <c r="D122" s="28" t="s">
        <v>282</v>
      </c>
      <c r="E122" s="34" t="s">
        <v>282</v>
      </c>
      <c r="F122" s="25" t="s">
        <v>33</v>
      </c>
      <c r="G122" s="24" t="s">
        <v>6</v>
      </c>
      <c r="H122" s="24">
        <v>5</v>
      </c>
      <c r="I122" s="60"/>
      <c r="J122" s="60">
        <f t="shared" si="7"/>
        <v>0</v>
      </c>
    </row>
    <row r="123" spans="1:10" s="26" customFormat="1" ht="24.75" customHeight="1">
      <c r="A123" s="77">
        <v>118</v>
      </c>
      <c r="B123" s="31"/>
      <c r="C123" s="28" t="s">
        <v>28</v>
      </c>
      <c r="D123" s="28" t="s">
        <v>282</v>
      </c>
      <c r="E123" s="34" t="s">
        <v>282</v>
      </c>
      <c r="F123" s="25" t="s">
        <v>138</v>
      </c>
      <c r="G123" s="24" t="s">
        <v>9</v>
      </c>
      <c r="H123" s="24">
        <v>15</v>
      </c>
      <c r="I123" s="60"/>
      <c r="J123" s="60">
        <f t="shared" si="7"/>
        <v>0</v>
      </c>
    </row>
    <row r="124" spans="1:10" s="26" customFormat="1" ht="24.75" customHeight="1">
      <c r="A124" s="77">
        <v>119</v>
      </c>
      <c r="B124" s="31"/>
      <c r="C124" s="28" t="s">
        <v>28</v>
      </c>
      <c r="D124" s="28" t="s">
        <v>282</v>
      </c>
      <c r="E124" s="34" t="s">
        <v>282</v>
      </c>
      <c r="F124" s="25" t="s">
        <v>30</v>
      </c>
      <c r="G124" s="24" t="s">
        <v>9</v>
      </c>
      <c r="H124" s="24">
        <v>15</v>
      </c>
      <c r="I124" s="60"/>
      <c r="J124" s="60">
        <f t="shared" si="7"/>
        <v>0</v>
      </c>
    </row>
    <row r="125" spans="1:10" s="26" customFormat="1" ht="24.75" customHeight="1">
      <c r="A125" s="77">
        <v>120</v>
      </c>
      <c r="B125" s="31"/>
      <c r="C125" s="28" t="s">
        <v>139</v>
      </c>
      <c r="D125" s="28" t="s">
        <v>282</v>
      </c>
      <c r="E125" s="34" t="s">
        <v>282</v>
      </c>
      <c r="F125" s="25" t="s">
        <v>140</v>
      </c>
      <c r="G125" s="24" t="s">
        <v>9</v>
      </c>
      <c r="H125" s="24">
        <v>5</v>
      </c>
      <c r="I125" s="60"/>
      <c r="J125" s="60">
        <f t="shared" si="7"/>
        <v>0</v>
      </c>
    </row>
    <row r="126" spans="1:10" s="26" customFormat="1" ht="32.25" customHeight="1">
      <c r="A126" s="77">
        <v>121</v>
      </c>
      <c r="B126" s="33"/>
      <c r="C126" s="28" t="s">
        <v>24</v>
      </c>
      <c r="D126" s="28" t="s">
        <v>282</v>
      </c>
      <c r="E126" s="34" t="s">
        <v>282</v>
      </c>
      <c r="F126" s="25" t="s">
        <v>25</v>
      </c>
      <c r="G126" s="24" t="s">
        <v>9</v>
      </c>
      <c r="H126" s="24">
        <v>20</v>
      </c>
      <c r="I126" s="60"/>
      <c r="J126" s="60">
        <f t="shared" si="7"/>
        <v>0</v>
      </c>
    </row>
    <row r="127" spans="1:10" s="26" customFormat="1" ht="24.75" customHeight="1">
      <c r="A127" s="77">
        <v>122</v>
      </c>
      <c r="B127" s="31"/>
      <c r="C127" s="28" t="s">
        <v>54</v>
      </c>
      <c r="D127" s="28" t="s">
        <v>282</v>
      </c>
      <c r="E127" s="34" t="s">
        <v>282</v>
      </c>
      <c r="F127" s="25" t="s">
        <v>81</v>
      </c>
      <c r="G127" s="24" t="s">
        <v>9</v>
      </c>
      <c r="H127" s="24">
        <v>50</v>
      </c>
      <c r="I127" s="60"/>
      <c r="J127" s="60">
        <f t="shared" si="7"/>
        <v>0</v>
      </c>
    </row>
    <row r="128" spans="1:10" s="26" customFormat="1" ht="24" customHeight="1">
      <c r="A128" s="77">
        <v>123</v>
      </c>
      <c r="B128" s="33"/>
      <c r="C128" s="99" t="s">
        <v>44</v>
      </c>
      <c r="D128" s="28" t="s">
        <v>282</v>
      </c>
      <c r="E128" s="34" t="s">
        <v>282</v>
      </c>
      <c r="F128" s="34" t="s">
        <v>45</v>
      </c>
      <c r="G128" s="17" t="s">
        <v>6</v>
      </c>
      <c r="H128" s="17">
        <v>1</v>
      </c>
      <c r="I128" s="101"/>
      <c r="J128" s="101">
        <f t="shared" si="7"/>
        <v>0</v>
      </c>
    </row>
    <row r="129" spans="1:10" s="26" customFormat="1" ht="22.5" customHeight="1">
      <c r="A129" s="77">
        <v>124</v>
      </c>
      <c r="B129" s="33"/>
      <c r="C129" s="28" t="s">
        <v>40</v>
      </c>
      <c r="D129" s="28" t="s">
        <v>282</v>
      </c>
      <c r="E129" s="34" t="s">
        <v>282</v>
      </c>
      <c r="F129" s="25" t="s">
        <v>78</v>
      </c>
      <c r="G129" s="24" t="s">
        <v>6</v>
      </c>
      <c r="H129" s="24">
        <v>6</v>
      </c>
      <c r="I129" s="60"/>
      <c r="J129" s="60">
        <f t="shared" si="7"/>
        <v>0</v>
      </c>
    </row>
    <row r="130" spans="1:10" s="26" customFormat="1" ht="24" customHeight="1">
      <c r="A130" s="77">
        <v>125</v>
      </c>
      <c r="B130" s="33"/>
      <c r="C130" s="28" t="s">
        <v>88</v>
      </c>
      <c r="D130" s="28" t="s">
        <v>282</v>
      </c>
      <c r="E130" s="34" t="s">
        <v>282</v>
      </c>
      <c r="F130" s="25" t="s">
        <v>89</v>
      </c>
      <c r="G130" s="24" t="s">
        <v>9</v>
      </c>
      <c r="H130" s="110">
        <v>30</v>
      </c>
      <c r="I130" s="60"/>
      <c r="J130" s="60">
        <f t="shared" si="7"/>
        <v>0</v>
      </c>
    </row>
    <row r="131" spans="1:10" s="26" customFormat="1" ht="24" customHeight="1">
      <c r="A131" s="77">
        <v>126</v>
      </c>
      <c r="B131" s="33"/>
      <c r="C131" s="28" t="s">
        <v>26</v>
      </c>
      <c r="D131" s="28" t="s">
        <v>282</v>
      </c>
      <c r="E131" s="34" t="s">
        <v>282</v>
      </c>
      <c r="F131" s="25" t="s">
        <v>87</v>
      </c>
      <c r="G131" s="24" t="s">
        <v>22</v>
      </c>
      <c r="H131" s="24">
        <v>1</v>
      </c>
      <c r="I131" s="60"/>
      <c r="J131" s="60">
        <f t="shared" si="7"/>
        <v>0</v>
      </c>
    </row>
    <row r="132" spans="1:10" s="26" customFormat="1" ht="24" customHeight="1">
      <c r="A132" s="77">
        <v>127</v>
      </c>
      <c r="B132" s="33"/>
      <c r="C132" s="28" t="s">
        <v>85</v>
      </c>
      <c r="D132" s="28" t="s">
        <v>282</v>
      </c>
      <c r="E132" s="34" t="s">
        <v>282</v>
      </c>
      <c r="F132" s="25" t="s">
        <v>205</v>
      </c>
      <c r="G132" s="24" t="s">
        <v>9</v>
      </c>
      <c r="H132" s="110">
        <v>1</v>
      </c>
      <c r="I132" s="60"/>
      <c r="J132" s="60">
        <f t="shared" si="7"/>
        <v>0</v>
      </c>
    </row>
    <row r="133" spans="1:10" s="112" customFormat="1" ht="30.75" customHeight="1">
      <c r="A133" s="77">
        <v>128</v>
      </c>
      <c r="B133" s="108"/>
      <c r="C133" s="106" t="s">
        <v>90</v>
      </c>
      <c r="D133" s="28" t="s">
        <v>282</v>
      </c>
      <c r="E133" s="34" t="s">
        <v>282</v>
      </c>
      <c r="F133" s="109" t="s">
        <v>91</v>
      </c>
      <c r="G133" s="110" t="s">
        <v>9</v>
      </c>
      <c r="H133" s="110">
        <v>30</v>
      </c>
      <c r="I133" s="111"/>
      <c r="J133" s="111">
        <f t="shared" si="7"/>
        <v>0</v>
      </c>
    </row>
    <row r="134" spans="1:10" s="59" customFormat="1" ht="24" customHeight="1">
      <c r="A134" s="77">
        <v>129</v>
      </c>
      <c r="B134" s="33"/>
      <c r="C134" s="28" t="s">
        <v>23</v>
      </c>
      <c r="D134" s="28" t="s">
        <v>282</v>
      </c>
      <c r="E134" s="34" t="s">
        <v>282</v>
      </c>
      <c r="F134" s="25" t="s">
        <v>92</v>
      </c>
      <c r="G134" s="24" t="s">
        <v>6</v>
      </c>
      <c r="H134" s="24">
        <v>1</v>
      </c>
      <c r="I134" s="60"/>
      <c r="J134" s="60">
        <f t="shared" si="7"/>
        <v>0</v>
      </c>
    </row>
    <row r="135" spans="1:10" s="56" customFormat="1" ht="31.5" customHeight="1" outlineLevel="1">
      <c r="A135" s="77">
        <v>130</v>
      </c>
      <c r="B135" s="23"/>
      <c r="C135" s="55" t="s">
        <v>11</v>
      </c>
      <c r="D135" s="28" t="s">
        <v>282</v>
      </c>
      <c r="E135" s="34" t="s">
        <v>282</v>
      </c>
      <c r="F135" s="67" t="s">
        <v>276</v>
      </c>
      <c r="G135" s="66" t="s">
        <v>10</v>
      </c>
      <c r="H135" s="66">
        <v>1</v>
      </c>
      <c r="I135" s="58"/>
      <c r="J135" s="58">
        <f t="shared" si="7"/>
        <v>0</v>
      </c>
    </row>
    <row r="136" spans="1:10" s="15" customFormat="1" ht="18" customHeight="1">
      <c r="A136" s="77">
        <v>131</v>
      </c>
      <c r="B136" s="20"/>
      <c r="C136" s="21" t="s">
        <v>193</v>
      </c>
      <c r="D136" s="20"/>
      <c r="E136" s="20"/>
      <c r="F136" s="20"/>
      <c r="G136" s="20"/>
      <c r="H136" s="20"/>
      <c r="I136" s="20"/>
      <c r="J136" s="22">
        <f>SUM(J137:J167)</f>
        <v>0</v>
      </c>
    </row>
    <row r="137" spans="1:10" s="16" customFormat="1" ht="33.75" customHeight="1">
      <c r="A137" s="77">
        <v>132</v>
      </c>
      <c r="B137" s="33"/>
      <c r="C137" s="106" t="s">
        <v>228</v>
      </c>
      <c r="D137" s="106"/>
      <c r="E137" s="108"/>
      <c r="F137" s="109" t="s">
        <v>231</v>
      </c>
      <c r="G137" s="110" t="s">
        <v>6</v>
      </c>
      <c r="H137" s="110">
        <v>1</v>
      </c>
      <c r="I137" s="60"/>
      <c r="J137" s="60">
        <f>H137*I137</f>
        <v>0</v>
      </c>
    </row>
    <row r="138" spans="1:10" s="59" customFormat="1" ht="24" customHeight="1">
      <c r="A138" s="77">
        <v>133</v>
      </c>
      <c r="B138" s="33"/>
      <c r="C138" s="28" t="s">
        <v>49</v>
      </c>
      <c r="D138" s="106"/>
      <c r="E138" s="108"/>
      <c r="F138" s="109" t="s">
        <v>50</v>
      </c>
      <c r="G138" s="110" t="s">
        <v>6</v>
      </c>
      <c r="H138" s="110">
        <v>1</v>
      </c>
      <c r="I138" s="60"/>
      <c r="J138" s="60">
        <f aca="true" t="shared" si="8" ref="J138:J146">I138*H138</f>
        <v>0</v>
      </c>
    </row>
    <row r="139" spans="1:10" s="15" customFormat="1" ht="42.75" customHeight="1">
      <c r="A139" s="77">
        <v>134</v>
      </c>
      <c r="B139" s="23"/>
      <c r="C139" s="28" t="s">
        <v>47</v>
      </c>
      <c r="D139" s="28"/>
      <c r="E139" s="34"/>
      <c r="F139" s="25" t="s">
        <v>93</v>
      </c>
      <c r="G139" s="24" t="s">
        <v>6</v>
      </c>
      <c r="H139" s="24">
        <v>1</v>
      </c>
      <c r="I139" s="60"/>
      <c r="J139" s="60">
        <f t="shared" si="8"/>
        <v>0</v>
      </c>
    </row>
    <row r="140" spans="1:10" s="26" customFormat="1" ht="31.5" customHeight="1">
      <c r="A140" s="77">
        <v>135</v>
      </c>
      <c r="B140" s="32"/>
      <c r="C140" s="28" t="s">
        <v>34</v>
      </c>
      <c r="D140" s="28"/>
      <c r="E140" s="34"/>
      <c r="F140" s="25" t="s">
        <v>48</v>
      </c>
      <c r="G140" s="24" t="s">
        <v>6</v>
      </c>
      <c r="H140" s="24">
        <v>1</v>
      </c>
      <c r="I140" s="60"/>
      <c r="J140" s="60">
        <f t="shared" si="8"/>
        <v>0</v>
      </c>
    </row>
    <row r="141" spans="1:10" s="15" customFormat="1" ht="33.75" customHeight="1">
      <c r="A141" s="77">
        <v>136</v>
      </c>
      <c r="B141" s="23"/>
      <c r="C141" s="28" t="s">
        <v>39</v>
      </c>
      <c r="D141" s="28"/>
      <c r="E141" s="34"/>
      <c r="F141" s="25" t="s">
        <v>51</v>
      </c>
      <c r="G141" s="24" t="s">
        <v>52</v>
      </c>
      <c r="H141" s="24">
        <v>1</v>
      </c>
      <c r="I141" s="60"/>
      <c r="J141" s="60">
        <f t="shared" si="8"/>
        <v>0</v>
      </c>
    </row>
    <row r="142" spans="1:10" s="112" customFormat="1" ht="133.5" customHeight="1">
      <c r="A142" s="77">
        <v>137</v>
      </c>
      <c r="B142" s="173"/>
      <c r="C142" s="106" t="s">
        <v>61</v>
      </c>
      <c r="D142" s="106"/>
      <c r="E142" s="107"/>
      <c r="F142" s="109" t="s">
        <v>273</v>
      </c>
      <c r="G142" s="110" t="s">
        <v>6</v>
      </c>
      <c r="H142" s="110">
        <v>1</v>
      </c>
      <c r="I142" s="111"/>
      <c r="J142" s="111">
        <f t="shared" si="8"/>
        <v>0</v>
      </c>
    </row>
    <row r="143" spans="1:10" s="26" customFormat="1" ht="27" customHeight="1">
      <c r="A143" s="77">
        <v>138</v>
      </c>
      <c r="B143" s="33"/>
      <c r="C143" s="28" t="s">
        <v>38</v>
      </c>
      <c r="D143" s="28" t="s">
        <v>282</v>
      </c>
      <c r="E143" s="34" t="s">
        <v>282</v>
      </c>
      <c r="F143" s="25" t="s">
        <v>69</v>
      </c>
      <c r="G143" s="24" t="s">
        <v>6</v>
      </c>
      <c r="H143" s="24">
        <v>1</v>
      </c>
      <c r="I143" s="60"/>
      <c r="J143" s="60">
        <f t="shared" si="8"/>
        <v>0</v>
      </c>
    </row>
    <row r="144" spans="1:10" s="26" customFormat="1" ht="25.5" customHeight="1">
      <c r="A144" s="77">
        <v>139</v>
      </c>
      <c r="B144" s="32"/>
      <c r="C144" s="28" t="s">
        <v>31</v>
      </c>
      <c r="D144" s="28" t="s">
        <v>282</v>
      </c>
      <c r="E144" s="34" t="s">
        <v>282</v>
      </c>
      <c r="F144" s="25" t="s">
        <v>37</v>
      </c>
      <c r="G144" s="24" t="s">
        <v>6</v>
      </c>
      <c r="H144" s="24">
        <v>1</v>
      </c>
      <c r="I144" s="60"/>
      <c r="J144" s="60">
        <f t="shared" si="8"/>
        <v>0</v>
      </c>
    </row>
    <row r="145" spans="1:10" s="26" customFormat="1" ht="25.5" customHeight="1">
      <c r="A145" s="77">
        <v>140</v>
      </c>
      <c r="B145" s="32"/>
      <c r="C145" s="28" t="s">
        <v>55</v>
      </c>
      <c r="D145" s="28"/>
      <c r="E145" s="34"/>
      <c r="F145" s="25" t="s">
        <v>32</v>
      </c>
      <c r="G145" s="24" t="s">
        <v>6</v>
      </c>
      <c r="H145" s="24">
        <v>1</v>
      </c>
      <c r="I145" s="60"/>
      <c r="J145" s="60">
        <f t="shared" si="8"/>
        <v>0</v>
      </c>
    </row>
    <row r="146" spans="1:10" s="26" customFormat="1" ht="33.75" customHeight="1">
      <c r="A146" s="77">
        <v>141</v>
      </c>
      <c r="B146" s="32"/>
      <c r="C146" s="119" t="s">
        <v>70</v>
      </c>
      <c r="D146" s="33"/>
      <c r="E146" s="33"/>
      <c r="F146" s="120" t="s">
        <v>71</v>
      </c>
      <c r="G146" s="17" t="s">
        <v>6</v>
      </c>
      <c r="H146" s="17">
        <v>1</v>
      </c>
      <c r="I146" s="121"/>
      <c r="J146" s="122">
        <f t="shared" si="8"/>
        <v>0</v>
      </c>
    </row>
    <row r="147" spans="1:10" s="26" customFormat="1" ht="107.25" customHeight="1">
      <c r="A147" s="77">
        <v>142</v>
      </c>
      <c r="B147" s="102"/>
      <c r="C147" s="28" t="s">
        <v>62</v>
      </c>
      <c r="D147" s="28"/>
      <c r="E147" s="28"/>
      <c r="F147" s="25" t="s">
        <v>63</v>
      </c>
      <c r="G147" s="24" t="s">
        <v>6</v>
      </c>
      <c r="H147" s="24">
        <v>1</v>
      </c>
      <c r="I147" s="101"/>
      <c r="J147" s="101">
        <f>H147*I147</f>
        <v>0</v>
      </c>
    </row>
    <row r="148" spans="1:10" s="59" customFormat="1" ht="49.5" customHeight="1">
      <c r="A148" s="77">
        <v>143</v>
      </c>
      <c r="B148" s="57"/>
      <c r="C148" s="53" t="s">
        <v>57</v>
      </c>
      <c r="D148" s="54"/>
      <c r="E148" s="87"/>
      <c r="F148" s="68" t="s">
        <v>68</v>
      </c>
      <c r="G148" s="117" t="s">
        <v>6</v>
      </c>
      <c r="H148" s="66">
        <v>1</v>
      </c>
      <c r="I148" s="124"/>
      <c r="J148" s="124">
        <f aca="true" t="shared" si="9" ref="J148:J167">I148*H148</f>
        <v>0</v>
      </c>
    </row>
    <row r="149" spans="1:10" s="59" customFormat="1" ht="58.5" customHeight="1">
      <c r="A149" s="77">
        <v>144</v>
      </c>
      <c r="B149" s="96"/>
      <c r="C149" s="55" t="s">
        <v>102</v>
      </c>
      <c r="D149" s="55"/>
      <c r="E149" s="133"/>
      <c r="F149" s="103" t="s">
        <v>156</v>
      </c>
      <c r="G149" s="24" t="s">
        <v>6</v>
      </c>
      <c r="H149" s="24">
        <v>1</v>
      </c>
      <c r="I149" s="101"/>
      <c r="J149" s="124">
        <f t="shared" si="9"/>
        <v>0</v>
      </c>
    </row>
    <row r="150" spans="1:10" s="63" customFormat="1" ht="44.25" customHeight="1">
      <c r="A150" s="77">
        <v>145</v>
      </c>
      <c r="B150" s="62"/>
      <c r="C150" s="55" t="s">
        <v>74</v>
      </c>
      <c r="D150" s="55"/>
      <c r="E150" s="61"/>
      <c r="F150" s="67" t="s">
        <v>75</v>
      </c>
      <c r="G150" s="66" t="s">
        <v>6</v>
      </c>
      <c r="H150" s="66">
        <v>1</v>
      </c>
      <c r="I150" s="58"/>
      <c r="J150" s="58">
        <f t="shared" si="9"/>
        <v>0</v>
      </c>
    </row>
    <row r="151" spans="1:10" s="27" customFormat="1" ht="57.75" customHeight="1">
      <c r="A151" s="77">
        <v>146</v>
      </c>
      <c r="B151" s="30"/>
      <c r="C151" s="92" t="s">
        <v>72</v>
      </c>
      <c r="D151" s="92"/>
      <c r="E151" s="116"/>
      <c r="F151" s="68" t="s">
        <v>77</v>
      </c>
      <c r="G151" s="117" t="s">
        <v>6</v>
      </c>
      <c r="H151" s="66">
        <v>1</v>
      </c>
      <c r="I151" s="118"/>
      <c r="J151" s="118">
        <f t="shared" si="9"/>
        <v>0</v>
      </c>
    </row>
    <row r="152" spans="1:10" s="27" customFormat="1" ht="69.75" customHeight="1">
      <c r="A152" s="77">
        <v>147</v>
      </c>
      <c r="B152" s="30"/>
      <c r="C152" s="92" t="s">
        <v>73</v>
      </c>
      <c r="D152" s="92"/>
      <c r="E152" s="116"/>
      <c r="F152" s="68" t="s">
        <v>272</v>
      </c>
      <c r="G152" s="117" t="s">
        <v>6</v>
      </c>
      <c r="H152" s="66">
        <v>1</v>
      </c>
      <c r="I152" s="118"/>
      <c r="J152" s="118">
        <f t="shared" si="9"/>
        <v>0</v>
      </c>
    </row>
    <row r="153" spans="1:10" s="26" customFormat="1" ht="27" customHeight="1">
      <c r="A153" s="77">
        <v>148</v>
      </c>
      <c r="B153" s="32"/>
      <c r="C153" s="119" t="s">
        <v>29</v>
      </c>
      <c r="D153" s="33"/>
      <c r="E153" s="33"/>
      <c r="F153" s="120" t="s">
        <v>274</v>
      </c>
      <c r="G153" s="17" t="s">
        <v>6</v>
      </c>
      <c r="H153" s="17">
        <v>1</v>
      </c>
      <c r="I153" s="121"/>
      <c r="J153" s="122">
        <f t="shared" si="9"/>
        <v>0</v>
      </c>
    </row>
    <row r="154" spans="1:10" s="26" customFormat="1" ht="31.5" customHeight="1">
      <c r="A154" s="77">
        <v>149</v>
      </c>
      <c r="B154" s="33"/>
      <c r="C154" s="28" t="s">
        <v>53</v>
      </c>
      <c r="D154" s="28" t="s">
        <v>282</v>
      </c>
      <c r="E154" s="34" t="s">
        <v>282</v>
      </c>
      <c r="F154" s="25" t="s">
        <v>33</v>
      </c>
      <c r="G154" s="24" t="s">
        <v>6</v>
      </c>
      <c r="H154" s="24">
        <v>5</v>
      </c>
      <c r="I154" s="60"/>
      <c r="J154" s="60">
        <f t="shared" si="9"/>
        <v>0</v>
      </c>
    </row>
    <row r="155" spans="1:10" s="26" customFormat="1" ht="24.75" customHeight="1">
      <c r="A155" s="77">
        <v>150</v>
      </c>
      <c r="B155" s="31"/>
      <c r="C155" s="28" t="s">
        <v>28</v>
      </c>
      <c r="D155" s="28" t="s">
        <v>282</v>
      </c>
      <c r="E155" s="34" t="s">
        <v>282</v>
      </c>
      <c r="F155" s="25" t="s">
        <v>138</v>
      </c>
      <c r="G155" s="24" t="s">
        <v>9</v>
      </c>
      <c r="H155" s="24">
        <v>15</v>
      </c>
      <c r="I155" s="60"/>
      <c r="J155" s="60">
        <f t="shared" si="9"/>
        <v>0</v>
      </c>
    </row>
    <row r="156" spans="1:10" s="26" customFormat="1" ht="24.75" customHeight="1">
      <c r="A156" s="77">
        <v>151</v>
      </c>
      <c r="B156" s="31"/>
      <c r="C156" s="28" t="s">
        <v>28</v>
      </c>
      <c r="D156" s="28" t="s">
        <v>282</v>
      </c>
      <c r="E156" s="34" t="s">
        <v>282</v>
      </c>
      <c r="F156" s="25" t="s">
        <v>30</v>
      </c>
      <c r="G156" s="24" t="s">
        <v>9</v>
      </c>
      <c r="H156" s="24">
        <v>15</v>
      </c>
      <c r="I156" s="60"/>
      <c r="J156" s="60">
        <f t="shared" si="9"/>
        <v>0</v>
      </c>
    </row>
    <row r="157" spans="1:10" s="26" customFormat="1" ht="24.75" customHeight="1">
      <c r="A157" s="77">
        <v>152</v>
      </c>
      <c r="B157" s="31"/>
      <c r="C157" s="28" t="s">
        <v>139</v>
      </c>
      <c r="D157" s="28" t="s">
        <v>282</v>
      </c>
      <c r="E157" s="34" t="s">
        <v>282</v>
      </c>
      <c r="F157" s="25" t="s">
        <v>140</v>
      </c>
      <c r="G157" s="24" t="s">
        <v>9</v>
      </c>
      <c r="H157" s="24">
        <v>5</v>
      </c>
      <c r="I157" s="60"/>
      <c r="J157" s="60">
        <f t="shared" si="9"/>
        <v>0</v>
      </c>
    </row>
    <row r="158" spans="1:10" s="26" customFormat="1" ht="32.25" customHeight="1">
      <c r="A158" s="77">
        <v>153</v>
      </c>
      <c r="B158" s="33"/>
      <c r="C158" s="28" t="s">
        <v>24</v>
      </c>
      <c r="D158" s="28" t="s">
        <v>282</v>
      </c>
      <c r="E158" s="34" t="s">
        <v>282</v>
      </c>
      <c r="F158" s="25" t="s">
        <v>25</v>
      </c>
      <c r="G158" s="24" t="s">
        <v>9</v>
      </c>
      <c r="H158" s="24">
        <v>20</v>
      </c>
      <c r="I158" s="60"/>
      <c r="J158" s="60">
        <f t="shared" si="9"/>
        <v>0</v>
      </c>
    </row>
    <row r="159" spans="1:10" s="26" customFormat="1" ht="24.75" customHeight="1">
      <c r="A159" s="77">
        <v>154</v>
      </c>
      <c r="B159" s="31"/>
      <c r="C159" s="28" t="s">
        <v>54</v>
      </c>
      <c r="D159" s="28" t="s">
        <v>282</v>
      </c>
      <c r="E159" s="34" t="s">
        <v>282</v>
      </c>
      <c r="F159" s="25" t="s">
        <v>81</v>
      </c>
      <c r="G159" s="24" t="s">
        <v>9</v>
      </c>
      <c r="H159" s="24">
        <v>50</v>
      </c>
      <c r="I159" s="60"/>
      <c r="J159" s="60">
        <f t="shared" si="9"/>
        <v>0</v>
      </c>
    </row>
    <row r="160" spans="1:10" s="26" customFormat="1" ht="24" customHeight="1">
      <c r="A160" s="77">
        <v>155</v>
      </c>
      <c r="B160" s="33"/>
      <c r="C160" s="99" t="s">
        <v>44</v>
      </c>
      <c r="D160" s="28" t="s">
        <v>282</v>
      </c>
      <c r="E160" s="34" t="s">
        <v>282</v>
      </c>
      <c r="F160" s="34" t="s">
        <v>45</v>
      </c>
      <c r="G160" s="17" t="s">
        <v>6</v>
      </c>
      <c r="H160" s="17">
        <v>1</v>
      </c>
      <c r="I160" s="101"/>
      <c r="J160" s="101">
        <f t="shared" si="9"/>
        <v>0</v>
      </c>
    </row>
    <row r="161" spans="1:10" s="26" customFormat="1" ht="22.5" customHeight="1">
      <c r="A161" s="77">
        <v>156</v>
      </c>
      <c r="B161" s="33"/>
      <c r="C161" s="28" t="s">
        <v>40</v>
      </c>
      <c r="D161" s="28" t="s">
        <v>282</v>
      </c>
      <c r="E161" s="34" t="s">
        <v>282</v>
      </c>
      <c r="F161" s="25" t="s">
        <v>78</v>
      </c>
      <c r="G161" s="24" t="s">
        <v>6</v>
      </c>
      <c r="H161" s="24">
        <v>6</v>
      </c>
      <c r="I161" s="60"/>
      <c r="J161" s="60">
        <f t="shared" si="9"/>
        <v>0</v>
      </c>
    </row>
    <row r="162" spans="1:10" s="26" customFormat="1" ht="24" customHeight="1">
      <c r="A162" s="77">
        <v>157</v>
      </c>
      <c r="B162" s="33"/>
      <c r="C162" s="28" t="s">
        <v>88</v>
      </c>
      <c r="D162" s="28" t="s">
        <v>282</v>
      </c>
      <c r="E162" s="34" t="s">
        <v>282</v>
      </c>
      <c r="F162" s="25" t="s">
        <v>89</v>
      </c>
      <c r="G162" s="24" t="s">
        <v>9</v>
      </c>
      <c r="H162" s="110">
        <v>30</v>
      </c>
      <c r="I162" s="60"/>
      <c r="J162" s="60">
        <f t="shared" si="9"/>
        <v>0</v>
      </c>
    </row>
    <row r="163" spans="1:10" s="26" customFormat="1" ht="24" customHeight="1">
      <c r="A163" s="77">
        <v>158</v>
      </c>
      <c r="B163" s="33"/>
      <c r="C163" s="28" t="s">
        <v>26</v>
      </c>
      <c r="D163" s="28" t="s">
        <v>282</v>
      </c>
      <c r="E163" s="34" t="s">
        <v>282</v>
      </c>
      <c r="F163" s="25" t="s">
        <v>87</v>
      </c>
      <c r="G163" s="24" t="s">
        <v>22</v>
      </c>
      <c r="H163" s="24">
        <v>1</v>
      </c>
      <c r="I163" s="60"/>
      <c r="J163" s="60">
        <f t="shared" si="9"/>
        <v>0</v>
      </c>
    </row>
    <row r="164" spans="1:10" s="26" customFormat="1" ht="24" customHeight="1">
      <c r="A164" s="77">
        <v>159</v>
      </c>
      <c r="B164" s="33"/>
      <c r="C164" s="28" t="s">
        <v>85</v>
      </c>
      <c r="D164" s="28" t="s">
        <v>282</v>
      </c>
      <c r="E164" s="34" t="s">
        <v>282</v>
      </c>
      <c r="F164" s="25" t="s">
        <v>205</v>
      </c>
      <c r="G164" s="24" t="s">
        <v>9</v>
      </c>
      <c r="H164" s="110">
        <v>1</v>
      </c>
      <c r="I164" s="60"/>
      <c r="J164" s="60">
        <f t="shared" si="9"/>
        <v>0</v>
      </c>
    </row>
    <row r="165" spans="1:10" s="112" customFormat="1" ht="30.75" customHeight="1">
      <c r="A165" s="77">
        <v>160</v>
      </c>
      <c r="B165" s="108"/>
      <c r="C165" s="106" t="s">
        <v>90</v>
      </c>
      <c r="D165" s="28" t="s">
        <v>282</v>
      </c>
      <c r="E165" s="34" t="s">
        <v>282</v>
      </c>
      <c r="F165" s="109" t="s">
        <v>91</v>
      </c>
      <c r="G165" s="110" t="s">
        <v>9</v>
      </c>
      <c r="H165" s="110">
        <v>30</v>
      </c>
      <c r="I165" s="111"/>
      <c r="J165" s="111">
        <f t="shared" si="9"/>
        <v>0</v>
      </c>
    </row>
    <row r="166" spans="1:10" s="59" customFormat="1" ht="24" customHeight="1">
      <c r="A166" s="77">
        <v>161</v>
      </c>
      <c r="B166" s="33"/>
      <c r="C166" s="28" t="s">
        <v>23</v>
      </c>
      <c r="D166" s="28" t="s">
        <v>282</v>
      </c>
      <c r="E166" s="34" t="s">
        <v>282</v>
      </c>
      <c r="F166" s="25" t="s">
        <v>92</v>
      </c>
      <c r="G166" s="24" t="s">
        <v>6</v>
      </c>
      <c r="H166" s="24">
        <v>1</v>
      </c>
      <c r="I166" s="60"/>
      <c r="J166" s="60">
        <f t="shared" si="9"/>
        <v>0</v>
      </c>
    </row>
    <row r="167" spans="1:10" s="56" customFormat="1" ht="31.5" customHeight="1" outlineLevel="1">
      <c r="A167" s="77">
        <v>162</v>
      </c>
      <c r="B167" s="23"/>
      <c r="C167" s="55" t="s">
        <v>11</v>
      </c>
      <c r="D167" s="28" t="s">
        <v>282</v>
      </c>
      <c r="E167" s="34" t="s">
        <v>282</v>
      </c>
      <c r="F167" s="67" t="s">
        <v>276</v>
      </c>
      <c r="G167" s="66" t="s">
        <v>10</v>
      </c>
      <c r="H167" s="66">
        <v>1</v>
      </c>
      <c r="I167" s="58"/>
      <c r="J167" s="58">
        <f t="shared" si="9"/>
        <v>0</v>
      </c>
    </row>
    <row r="168" spans="1:10" s="15" customFormat="1" ht="18" customHeight="1">
      <c r="A168" s="77">
        <v>163</v>
      </c>
      <c r="B168" s="20"/>
      <c r="C168" s="21" t="s">
        <v>194</v>
      </c>
      <c r="D168" s="20"/>
      <c r="E168" s="20"/>
      <c r="F168" s="20"/>
      <c r="G168" s="20"/>
      <c r="H168" s="20"/>
      <c r="I168" s="20"/>
      <c r="J168" s="22">
        <f>SUM(J169:J199)</f>
        <v>0</v>
      </c>
    </row>
    <row r="169" spans="1:10" s="16" customFormat="1" ht="33.75" customHeight="1">
      <c r="A169" s="77">
        <v>164</v>
      </c>
      <c r="B169" s="33"/>
      <c r="C169" s="106" t="s">
        <v>228</v>
      </c>
      <c r="D169" s="106"/>
      <c r="E169" s="108"/>
      <c r="F169" s="109" t="s">
        <v>231</v>
      </c>
      <c r="G169" s="110" t="s">
        <v>6</v>
      </c>
      <c r="H169" s="110">
        <v>1</v>
      </c>
      <c r="I169" s="60"/>
      <c r="J169" s="60">
        <f>H169*I169</f>
        <v>0</v>
      </c>
    </row>
    <row r="170" spans="1:10" s="59" customFormat="1" ht="24" customHeight="1">
      <c r="A170" s="77">
        <v>165</v>
      </c>
      <c r="B170" s="33"/>
      <c r="C170" s="28" t="s">
        <v>49</v>
      </c>
      <c r="D170" s="106"/>
      <c r="E170" s="108"/>
      <c r="F170" s="109" t="s">
        <v>50</v>
      </c>
      <c r="G170" s="110" t="s">
        <v>6</v>
      </c>
      <c r="H170" s="110">
        <v>1</v>
      </c>
      <c r="I170" s="60"/>
      <c r="J170" s="60">
        <f aca="true" t="shared" si="10" ref="J170:J178">I170*H170</f>
        <v>0</v>
      </c>
    </row>
    <row r="171" spans="1:10" s="15" customFormat="1" ht="42.75" customHeight="1">
      <c r="A171" s="77">
        <v>166</v>
      </c>
      <c r="B171" s="23"/>
      <c r="C171" s="28" t="s">
        <v>47</v>
      </c>
      <c r="D171" s="28"/>
      <c r="E171" s="34"/>
      <c r="F171" s="25" t="s">
        <v>93</v>
      </c>
      <c r="G171" s="24" t="s">
        <v>6</v>
      </c>
      <c r="H171" s="24">
        <v>1</v>
      </c>
      <c r="I171" s="60"/>
      <c r="J171" s="60">
        <f t="shared" si="10"/>
        <v>0</v>
      </c>
    </row>
    <row r="172" spans="1:10" s="26" customFormat="1" ht="31.5" customHeight="1">
      <c r="A172" s="77">
        <v>167</v>
      </c>
      <c r="B172" s="32"/>
      <c r="C172" s="28" t="s">
        <v>34</v>
      </c>
      <c r="D172" s="28"/>
      <c r="E172" s="34"/>
      <c r="F172" s="25" t="s">
        <v>48</v>
      </c>
      <c r="G172" s="24" t="s">
        <v>6</v>
      </c>
      <c r="H172" s="24">
        <v>1</v>
      </c>
      <c r="I172" s="60"/>
      <c r="J172" s="60">
        <f t="shared" si="10"/>
        <v>0</v>
      </c>
    </row>
    <row r="173" spans="1:10" s="15" customFormat="1" ht="33.75" customHeight="1">
      <c r="A173" s="77">
        <v>168</v>
      </c>
      <c r="B173" s="23"/>
      <c r="C173" s="28" t="s">
        <v>39</v>
      </c>
      <c r="D173" s="28"/>
      <c r="E173" s="34"/>
      <c r="F173" s="25" t="s">
        <v>51</v>
      </c>
      <c r="G173" s="24" t="s">
        <v>52</v>
      </c>
      <c r="H173" s="24">
        <v>1</v>
      </c>
      <c r="I173" s="60"/>
      <c r="J173" s="60">
        <f t="shared" si="10"/>
        <v>0</v>
      </c>
    </row>
    <row r="174" spans="1:10" s="112" customFormat="1" ht="133.5" customHeight="1">
      <c r="A174" s="77">
        <v>169</v>
      </c>
      <c r="B174" s="173"/>
      <c r="C174" s="106" t="s">
        <v>61</v>
      </c>
      <c r="D174" s="106"/>
      <c r="E174" s="107"/>
      <c r="F174" s="109" t="s">
        <v>273</v>
      </c>
      <c r="G174" s="110" t="s">
        <v>6</v>
      </c>
      <c r="H174" s="110">
        <v>1</v>
      </c>
      <c r="I174" s="111"/>
      <c r="J174" s="111">
        <f t="shared" si="10"/>
        <v>0</v>
      </c>
    </row>
    <row r="175" spans="1:10" s="26" customFormat="1" ht="27" customHeight="1">
      <c r="A175" s="77">
        <v>170</v>
      </c>
      <c r="B175" s="33"/>
      <c r="C175" s="28" t="s">
        <v>38</v>
      </c>
      <c r="D175" s="28" t="s">
        <v>282</v>
      </c>
      <c r="E175" s="34" t="s">
        <v>282</v>
      </c>
      <c r="F175" s="25" t="s">
        <v>69</v>
      </c>
      <c r="G175" s="24" t="s">
        <v>6</v>
      </c>
      <c r="H175" s="24">
        <v>1</v>
      </c>
      <c r="I175" s="60"/>
      <c r="J175" s="60">
        <f t="shared" si="10"/>
        <v>0</v>
      </c>
    </row>
    <row r="176" spans="1:10" s="26" customFormat="1" ht="25.5" customHeight="1">
      <c r="A176" s="77">
        <v>171</v>
      </c>
      <c r="B176" s="32"/>
      <c r="C176" s="28" t="s">
        <v>31</v>
      </c>
      <c r="D176" s="28" t="s">
        <v>282</v>
      </c>
      <c r="E176" s="34" t="s">
        <v>282</v>
      </c>
      <c r="F176" s="25" t="s">
        <v>37</v>
      </c>
      <c r="G176" s="24" t="s">
        <v>6</v>
      </c>
      <c r="H176" s="24">
        <v>1</v>
      </c>
      <c r="I176" s="60"/>
      <c r="J176" s="60">
        <f t="shared" si="10"/>
        <v>0</v>
      </c>
    </row>
    <row r="177" spans="1:10" s="26" customFormat="1" ht="25.5" customHeight="1">
      <c r="A177" s="77">
        <v>172</v>
      </c>
      <c r="B177" s="32"/>
      <c r="C177" s="28" t="s">
        <v>55</v>
      </c>
      <c r="D177" s="28"/>
      <c r="E177" s="34"/>
      <c r="F177" s="25" t="s">
        <v>32</v>
      </c>
      <c r="G177" s="24" t="s">
        <v>6</v>
      </c>
      <c r="H177" s="24">
        <v>1</v>
      </c>
      <c r="I177" s="60"/>
      <c r="J177" s="60">
        <f t="shared" si="10"/>
        <v>0</v>
      </c>
    </row>
    <row r="178" spans="1:10" s="26" customFormat="1" ht="33.75" customHeight="1">
      <c r="A178" s="77">
        <v>173</v>
      </c>
      <c r="B178" s="32"/>
      <c r="C178" s="119" t="s">
        <v>70</v>
      </c>
      <c r="D178" s="33"/>
      <c r="E178" s="33"/>
      <c r="F178" s="120" t="s">
        <v>71</v>
      </c>
      <c r="G178" s="17" t="s">
        <v>6</v>
      </c>
      <c r="H178" s="17">
        <v>1</v>
      </c>
      <c r="I178" s="121"/>
      <c r="J178" s="122">
        <f t="shared" si="10"/>
        <v>0</v>
      </c>
    </row>
    <row r="179" spans="1:10" s="26" customFormat="1" ht="107.25" customHeight="1">
      <c r="A179" s="77">
        <v>174</v>
      </c>
      <c r="B179" s="102"/>
      <c r="C179" s="28" t="s">
        <v>62</v>
      </c>
      <c r="D179" s="28"/>
      <c r="E179" s="28"/>
      <c r="F179" s="25" t="s">
        <v>63</v>
      </c>
      <c r="G179" s="24" t="s">
        <v>6</v>
      </c>
      <c r="H179" s="24">
        <v>1</v>
      </c>
      <c r="I179" s="101"/>
      <c r="J179" s="101">
        <f>H179*I179</f>
        <v>0</v>
      </c>
    </row>
    <row r="180" spans="1:10" s="59" customFormat="1" ht="49.5" customHeight="1">
      <c r="A180" s="77">
        <v>175</v>
      </c>
      <c r="B180" s="57"/>
      <c r="C180" s="53" t="s">
        <v>57</v>
      </c>
      <c r="D180" s="54"/>
      <c r="E180" s="87"/>
      <c r="F180" s="68" t="s">
        <v>68</v>
      </c>
      <c r="G180" s="117" t="s">
        <v>6</v>
      </c>
      <c r="H180" s="66">
        <v>1</v>
      </c>
      <c r="I180" s="124"/>
      <c r="J180" s="124">
        <f aca="true" t="shared" si="11" ref="J180:J199">I180*H180</f>
        <v>0</v>
      </c>
    </row>
    <row r="181" spans="1:10" s="59" customFormat="1" ht="58.5" customHeight="1">
      <c r="A181" s="77">
        <v>176</v>
      </c>
      <c r="B181" s="96"/>
      <c r="C181" s="55" t="s">
        <v>102</v>
      </c>
      <c r="D181" s="55"/>
      <c r="E181" s="133"/>
      <c r="F181" s="103" t="s">
        <v>156</v>
      </c>
      <c r="G181" s="24" t="s">
        <v>6</v>
      </c>
      <c r="H181" s="24">
        <v>1</v>
      </c>
      <c r="I181" s="101"/>
      <c r="J181" s="124">
        <f t="shared" si="11"/>
        <v>0</v>
      </c>
    </row>
    <row r="182" spans="1:10" s="63" customFormat="1" ht="44.25" customHeight="1">
      <c r="A182" s="77">
        <v>177</v>
      </c>
      <c r="B182" s="62"/>
      <c r="C182" s="55" t="s">
        <v>74</v>
      </c>
      <c r="D182" s="55"/>
      <c r="E182" s="61"/>
      <c r="F182" s="67" t="s">
        <v>75</v>
      </c>
      <c r="G182" s="66" t="s">
        <v>6</v>
      </c>
      <c r="H182" s="66">
        <v>1</v>
      </c>
      <c r="I182" s="58"/>
      <c r="J182" s="58">
        <f t="shared" si="11"/>
        <v>0</v>
      </c>
    </row>
    <row r="183" spans="1:10" s="27" customFormat="1" ht="57.75" customHeight="1">
      <c r="A183" s="77">
        <v>178</v>
      </c>
      <c r="B183" s="30"/>
      <c r="C183" s="92" t="s">
        <v>72</v>
      </c>
      <c r="D183" s="92"/>
      <c r="E183" s="116"/>
      <c r="F183" s="68" t="s">
        <v>77</v>
      </c>
      <c r="G183" s="117" t="s">
        <v>6</v>
      </c>
      <c r="H183" s="66">
        <v>1</v>
      </c>
      <c r="I183" s="118"/>
      <c r="J183" s="118">
        <f t="shared" si="11"/>
        <v>0</v>
      </c>
    </row>
    <row r="184" spans="1:10" s="27" customFormat="1" ht="69.75" customHeight="1">
      <c r="A184" s="77">
        <v>179</v>
      </c>
      <c r="B184" s="30"/>
      <c r="C184" s="92" t="s">
        <v>73</v>
      </c>
      <c r="D184" s="92"/>
      <c r="E184" s="116"/>
      <c r="F184" s="68" t="s">
        <v>272</v>
      </c>
      <c r="G184" s="117" t="s">
        <v>6</v>
      </c>
      <c r="H184" s="66">
        <v>1</v>
      </c>
      <c r="I184" s="118"/>
      <c r="J184" s="118">
        <f t="shared" si="11"/>
        <v>0</v>
      </c>
    </row>
    <row r="185" spans="1:10" s="26" customFormat="1" ht="28.5" customHeight="1">
      <c r="A185" s="77">
        <v>180</v>
      </c>
      <c r="B185" s="32"/>
      <c r="C185" s="119" t="s">
        <v>29</v>
      </c>
      <c r="D185" s="33"/>
      <c r="E185" s="33"/>
      <c r="F185" s="120" t="s">
        <v>274</v>
      </c>
      <c r="G185" s="17" t="s">
        <v>6</v>
      </c>
      <c r="H185" s="17">
        <v>1</v>
      </c>
      <c r="I185" s="121"/>
      <c r="J185" s="122">
        <f t="shared" si="11"/>
        <v>0</v>
      </c>
    </row>
    <row r="186" spans="1:10" s="26" customFormat="1" ht="31.5" customHeight="1">
      <c r="A186" s="77">
        <v>181</v>
      </c>
      <c r="B186" s="33"/>
      <c r="C186" s="28" t="s">
        <v>53</v>
      </c>
      <c r="D186" s="28" t="s">
        <v>282</v>
      </c>
      <c r="E186" s="34" t="s">
        <v>282</v>
      </c>
      <c r="F186" s="25" t="s">
        <v>33</v>
      </c>
      <c r="G186" s="24" t="s">
        <v>6</v>
      </c>
      <c r="H186" s="24">
        <v>5</v>
      </c>
      <c r="I186" s="60"/>
      <c r="J186" s="60">
        <f t="shared" si="11"/>
        <v>0</v>
      </c>
    </row>
    <row r="187" spans="1:10" s="26" customFormat="1" ht="24.75" customHeight="1">
      <c r="A187" s="77">
        <v>182</v>
      </c>
      <c r="B187" s="31"/>
      <c r="C187" s="28" t="s">
        <v>28</v>
      </c>
      <c r="D187" s="28" t="s">
        <v>282</v>
      </c>
      <c r="E187" s="34" t="s">
        <v>282</v>
      </c>
      <c r="F187" s="25" t="s">
        <v>138</v>
      </c>
      <c r="G187" s="24" t="s">
        <v>9</v>
      </c>
      <c r="H187" s="24">
        <v>15</v>
      </c>
      <c r="I187" s="60"/>
      <c r="J187" s="60">
        <f t="shared" si="11"/>
        <v>0</v>
      </c>
    </row>
    <row r="188" spans="1:10" s="26" customFormat="1" ht="24.75" customHeight="1">
      <c r="A188" s="77">
        <v>183</v>
      </c>
      <c r="B188" s="31"/>
      <c r="C188" s="28" t="s">
        <v>28</v>
      </c>
      <c r="D188" s="28" t="s">
        <v>282</v>
      </c>
      <c r="E188" s="34" t="s">
        <v>282</v>
      </c>
      <c r="F188" s="25" t="s">
        <v>30</v>
      </c>
      <c r="G188" s="24" t="s">
        <v>9</v>
      </c>
      <c r="H188" s="24">
        <v>15</v>
      </c>
      <c r="I188" s="60"/>
      <c r="J188" s="60">
        <f t="shared" si="11"/>
        <v>0</v>
      </c>
    </row>
    <row r="189" spans="1:10" s="26" customFormat="1" ht="24.75" customHeight="1">
      <c r="A189" s="77">
        <v>184</v>
      </c>
      <c r="B189" s="31"/>
      <c r="C189" s="28" t="s">
        <v>139</v>
      </c>
      <c r="D189" s="28" t="s">
        <v>282</v>
      </c>
      <c r="E189" s="34" t="s">
        <v>282</v>
      </c>
      <c r="F189" s="25" t="s">
        <v>140</v>
      </c>
      <c r="G189" s="24" t="s">
        <v>9</v>
      </c>
      <c r="H189" s="24">
        <v>5</v>
      </c>
      <c r="I189" s="60"/>
      <c r="J189" s="60">
        <f t="shared" si="11"/>
        <v>0</v>
      </c>
    </row>
    <row r="190" spans="1:10" s="26" customFormat="1" ht="32.25" customHeight="1">
      <c r="A190" s="77">
        <v>185</v>
      </c>
      <c r="B190" s="33"/>
      <c r="C190" s="28" t="s">
        <v>24</v>
      </c>
      <c r="D190" s="28" t="s">
        <v>282</v>
      </c>
      <c r="E190" s="34" t="s">
        <v>282</v>
      </c>
      <c r="F190" s="25" t="s">
        <v>25</v>
      </c>
      <c r="G190" s="24" t="s">
        <v>9</v>
      </c>
      <c r="H190" s="24">
        <v>20</v>
      </c>
      <c r="I190" s="60"/>
      <c r="J190" s="60">
        <f t="shared" si="11"/>
        <v>0</v>
      </c>
    </row>
    <row r="191" spans="1:10" s="26" customFormat="1" ht="24.75" customHeight="1">
      <c r="A191" s="77">
        <v>186</v>
      </c>
      <c r="B191" s="31"/>
      <c r="C191" s="28" t="s">
        <v>54</v>
      </c>
      <c r="D191" s="28" t="s">
        <v>282</v>
      </c>
      <c r="E191" s="34" t="s">
        <v>282</v>
      </c>
      <c r="F191" s="25" t="s">
        <v>81</v>
      </c>
      <c r="G191" s="24" t="s">
        <v>9</v>
      </c>
      <c r="H191" s="24">
        <v>50</v>
      </c>
      <c r="I191" s="60"/>
      <c r="J191" s="60">
        <f t="shared" si="11"/>
        <v>0</v>
      </c>
    </row>
    <row r="192" spans="1:10" s="26" customFormat="1" ht="24" customHeight="1">
      <c r="A192" s="77">
        <v>187</v>
      </c>
      <c r="B192" s="33"/>
      <c r="C192" s="99" t="s">
        <v>44</v>
      </c>
      <c r="D192" s="28" t="s">
        <v>282</v>
      </c>
      <c r="E192" s="34" t="s">
        <v>282</v>
      </c>
      <c r="F192" s="34" t="s">
        <v>45</v>
      </c>
      <c r="G192" s="17" t="s">
        <v>6</v>
      </c>
      <c r="H192" s="17">
        <v>1</v>
      </c>
      <c r="I192" s="101"/>
      <c r="J192" s="101">
        <f t="shared" si="11"/>
        <v>0</v>
      </c>
    </row>
    <row r="193" spans="1:10" s="26" customFormat="1" ht="22.5" customHeight="1">
      <c r="A193" s="77">
        <v>188</v>
      </c>
      <c r="B193" s="33"/>
      <c r="C193" s="28" t="s">
        <v>40</v>
      </c>
      <c r="D193" s="28" t="s">
        <v>282</v>
      </c>
      <c r="E193" s="34" t="s">
        <v>282</v>
      </c>
      <c r="F193" s="25" t="s">
        <v>78</v>
      </c>
      <c r="G193" s="24" t="s">
        <v>6</v>
      </c>
      <c r="H193" s="24">
        <v>6</v>
      </c>
      <c r="I193" s="60"/>
      <c r="J193" s="60">
        <f t="shared" si="11"/>
        <v>0</v>
      </c>
    </row>
    <row r="194" spans="1:10" s="26" customFormat="1" ht="24" customHeight="1">
      <c r="A194" s="77">
        <v>189</v>
      </c>
      <c r="B194" s="33"/>
      <c r="C194" s="28" t="s">
        <v>88</v>
      </c>
      <c r="D194" s="28" t="s">
        <v>282</v>
      </c>
      <c r="E194" s="34" t="s">
        <v>282</v>
      </c>
      <c r="F194" s="25" t="s">
        <v>89</v>
      </c>
      <c r="G194" s="24" t="s">
        <v>9</v>
      </c>
      <c r="H194" s="110">
        <v>30</v>
      </c>
      <c r="I194" s="60"/>
      <c r="J194" s="60">
        <f t="shared" si="11"/>
        <v>0</v>
      </c>
    </row>
    <row r="195" spans="1:10" s="26" customFormat="1" ht="24" customHeight="1">
      <c r="A195" s="77">
        <v>190</v>
      </c>
      <c r="B195" s="33"/>
      <c r="C195" s="28" t="s">
        <v>26</v>
      </c>
      <c r="D195" s="28" t="s">
        <v>282</v>
      </c>
      <c r="E195" s="34" t="s">
        <v>282</v>
      </c>
      <c r="F195" s="25" t="s">
        <v>87</v>
      </c>
      <c r="G195" s="24" t="s">
        <v>22</v>
      </c>
      <c r="H195" s="24">
        <v>1</v>
      </c>
      <c r="I195" s="60"/>
      <c r="J195" s="60">
        <f t="shared" si="11"/>
        <v>0</v>
      </c>
    </row>
    <row r="196" spans="1:10" s="26" customFormat="1" ht="24" customHeight="1">
      <c r="A196" s="77">
        <v>191</v>
      </c>
      <c r="B196" s="33"/>
      <c r="C196" s="28" t="s">
        <v>85</v>
      </c>
      <c r="D196" s="28" t="s">
        <v>282</v>
      </c>
      <c r="E196" s="34" t="s">
        <v>282</v>
      </c>
      <c r="F196" s="25" t="s">
        <v>205</v>
      </c>
      <c r="G196" s="24" t="s">
        <v>9</v>
      </c>
      <c r="H196" s="110">
        <v>1</v>
      </c>
      <c r="I196" s="60"/>
      <c r="J196" s="60">
        <f t="shared" si="11"/>
        <v>0</v>
      </c>
    </row>
    <row r="197" spans="1:10" s="112" customFormat="1" ht="30.75" customHeight="1">
      <c r="A197" s="77">
        <v>192</v>
      </c>
      <c r="B197" s="108"/>
      <c r="C197" s="106" t="s">
        <v>90</v>
      </c>
      <c r="D197" s="28" t="s">
        <v>282</v>
      </c>
      <c r="E197" s="34" t="s">
        <v>282</v>
      </c>
      <c r="F197" s="109" t="s">
        <v>91</v>
      </c>
      <c r="G197" s="110" t="s">
        <v>9</v>
      </c>
      <c r="H197" s="110">
        <v>30</v>
      </c>
      <c r="I197" s="111"/>
      <c r="J197" s="111">
        <f t="shared" si="11"/>
        <v>0</v>
      </c>
    </row>
    <row r="198" spans="1:10" s="59" customFormat="1" ht="24" customHeight="1">
      <c r="A198" s="77">
        <v>193</v>
      </c>
      <c r="B198" s="33"/>
      <c r="C198" s="28" t="s">
        <v>23</v>
      </c>
      <c r="D198" s="28" t="s">
        <v>282</v>
      </c>
      <c r="E198" s="34" t="s">
        <v>282</v>
      </c>
      <c r="F198" s="25" t="s">
        <v>92</v>
      </c>
      <c r="G198" s="24" t="s">
        <v>6</v>
      </c>
      <c r="H198" s="24">
        <v>1</v>
      </c>
      <c r="I198" s="60"/>
      <c r="J198" s="60">
        <f t="shared" si="11"/>
        <v>0</v>
      </c>
    </row>
    <row r="199" spans="1:10" s="56" customFormat="1" ht="31.5" customHeight="1" outlineLevel="1">
      <c r="A199" s="77">
        <v>194</v>
      </c>
      <c r="B199" s="23"/>
      <c r="C199" s="55" t="s">
        <v>11</v>
      </c>
      <c r="D199" s="28" t="s">
        <v>282</v>
      </c>
      <c r="E199" s="34" t="s">
        <v>282</v>
      </c>
      <c r="F199" s="67" t="s">
        <v>276</v>
      </c>
      <c r="G199" s="66" t="s">
        <v>10</v>
      </c>
      <c r="H199" s="66">
        <v>1</v>
      </c>
      <c r="I199" s="58"/>
      <c r="J199" s="58">
        <f t="shared" si="11"/>
        <v>0</v>
      </c>
    </row>
    <row r="200" spans="1:10" s="15" customFormat="1" ht="18" customHeight="1">
      <c r="A200" s="77">
        <v>195</v>
      </c>
      <c r="B200" s="20"/>
      <c r="C200" s="21" t="s">
        <v>189</v>
      </c>
      <c r="D200" s="20"/>
      <c r="E200" s="20"/>
      <c r="F200" s="20"/>
      <c r="G200" s="20"/>
      <c r="H200" s="20"/>
      <c r="I200" s="20"/>
      <c r="J200" s="22">
        <f>SUM(J201:J230)</f>
        <v>0</v>
      </c>
    </row>
    <row r="201" spans="1:10" s="59" customFormat="1" ht="132" customHeight="1">
      <c r="A201" s="77">
        <v>196</v>
      </c>
      <c r="B201" s="29"/>
      <c r="C201" s="55" t="s">
        <v>155</v>
      </c>
      <c r="D201" s="55"/>
      <c r="E201" s="55"/>
      <c r="F201" s="67" t="s">
        <v>59</v>
      </c>
      <c r="G201" s="66" t="s">
        <v>6</v>
      </c>
      <c r="H201" s="66">
        <v>1</v>
      </c>
      <c r="I201" s="124"/>
      <c r="J201" s="124">
        <f>H201*I201</f>
        <v>0</v>
      </c>
    </row>
    <row r="202" spans="1:10" s="59" customFormat="1" ht="59.25" customHeight="1">
      <c r="A202" s="77">
        <v>197</v>
      </c>
      <c r="B202" s="146"/>
      <c r="C202" s="55" t="s">
        <v>56</v>
      </c>
      <c r="D202" s="55"/>
      <c r="E202" s="55"/>
      <c r="F202" s="25" t="s">
        <v>60</v>
      </c>
      <c r="G202" s="66" t="s">
        <v>6</v>
      </c>
      <c r="H202" s="66">
        <v>1</v>
      </c>
      <c r="I202" s="124"/>
      <c r="J202" s="124">
        <f>H202*I202</f>
        <v>0</v>
      </c>
    </row>
    <row r="203" spans="1:10" s="59" customFormat="1" ht="50.25" customHeight="1">
      <c r="A203" s="77">
        <v>198</v>
      </c>
      <c r="B203" s="57"/>
      <c r="C203" s="147" t="s">
        <v>64</v>
      </c>
      <c r="D203" s="82"/>
      <c r="E203" s="82"/>
      <c r="F203" s="62" t="s">
        <v>65</v>
      </c>
      <c r="G203" s="113" t="s">
        <v>6</v>
      </c>
      <c r="H203" s="113">
        <v>1</v>
      </c>
      <c r="I203" s="148"/>
      <c r="J203" s="91">
        <f aca="true" t="shared" si="12" ref="J203:J210">I203*H203</f>
        <v>0</v>
      </c>
    </row>
    <row r="204" spans="1:10" s="59" customFormat="1" ht="47.25" customHeight="1">
      <c r="A204" s="77">
        <v>199</v>
      </c>
      <c r="B204" s="29"/>
      <c r="C204" s="55" t="s">
        <v>66</v>
      </c>
      <c r="D204" s="55"/>
      <c r="E204" s="82"/>
      <c r="F204" s="67" t="s">
        <v>67</v>
      </c>
      <c r="G204" s="66" t="s">
        <v>6</v>
      </c>
      <c r="H204" s="66">
        <v>1</v>
      </c>
      <c r="I204" s="124"/>
      <c r="J204" s="124">
        <f t="shared" si="12"/>
        <v>0</v>
      </c>
    </row>
    <row r="205" spans="1:10" s="26" customFormat="1" ht="33" customHeight="1">
      <c r="A205" s="77">
        <v>200</v>
      </c>
      <c r="B205" s="32"/>
      <c r="C205" s="28" t="s">
        <v>195</v>
      </c>
      <c r="D205" s="106"/>
      <c r="E205" s="107"/>
      <c r="F205" s="109" t="s">
        <v>235</v>
      </c>
      <c r="G205" s="110" t="s">
        <v>6</v>
      </c>
      <c r="H205" s="110">
        <v>1</v>
      </c>
      <c r="I205" s="60"/>
      <c r="J205" s="60">
        <f t="shared" si="12"/>
        <v>0</v>
      </c>
    </row>
    <row r="206" spans="1:10" s="112" customFormat="1" ht="133.5" customHeight="1">
      <c r="A206" s="77">
        <v>201</v>
      </c>
      <c r="B206" s="173"/>
      <c r="C206" s="106" t="s">
        <v>61</v>
      </c>
      <c r="D206" s="106"/>
      <c r="E206" s="107"/>
      <c r="F206" s="109" t="s">
        <v>273</v>
      </c>
      <c r="G206" s="110" t="s">
        <v>6</v>
      </c>
      <c r="H206" s="110">
        <v>1</v>
      </c>
      <c r="I206" s="111"/>
      <c r="J206" s="111">
        <f t="shared" si="12"/>
        <v>0</v>
      </c>
    </row>
    <row r="207" spans="1:10" s="26" customFormat="1" ht="24" customHeight="1">
      <c r="A207" s="77">
        <v>202</v>
      </c>
      <c r="B207" s="33"/>
      <c r="C207" s="28" t="s">
        <v>38</v>
      </c>
      <c r="D207" s="28" t="s">
        <v>282</v>
      </c>
      <c r="E207" s="34" t="s">
        <v>282</v>
      </c>
      <c r="F207" s="25" t="s">
        <v>69</v>
      </c>
      <c r="G207" s="24" t="s">
        <v>6</v>
      </c>
      <c r="H207" s="24">
        <v>1</v>
      </c>
      <c r="I207" s="60"/>
      <c r="J207" s="60">
        <f t="shared" si="12"/>
        <v>0</v>
      </c>
    </row>
    <row r="208" spans="1:10" s="26" customFormat="1" ht="24" customHeight="1">
      <c r="A208" s="77">
        <v>203</v>
      </c>
      <c r="B208" s="32"/>
      <c r="C208" s="28" t="s">
        <v>31</v>
      </c>
      <c r="D208" s="28" t="s">
        <v>282</v>
      </c>
      <c r="E208" s="34" t="s">
        <v>282</v>
      </c>
      <c r="F208" s="25" t="s">
        <v>37</v>
      </c>
      <c r="G208" s="24" t="s">
        <v>6</v>
      </c>
      <c r="H208" s="24">
        <v>1</v>
      </c>
      <c r="I208" s="60"/>
      <c r="J208" s="60">
        <f t="shared" si="12"/>
        <v>0</v>
      </c>
    </row>
    <row r="209" spans="1:10" s="26" customFormat="1" ht="24" customHeight="1">
      <c r="A209" s="77">
        <v>204</v>
      </c>
      <c r="B209" s="32"/>
      <c r="C209" s="28" t="s">
        <v>55</v>
      </c>
      <c r="D209" s="28"/>
      <c r="E209" s="34"/>
      <c r="F209" s="25" t="s">
        <v>32</v>
      </c>
      <c r="G209" s="24" t="s">
        <v>6</v>
      </c>
      <c r="H209" s="24">
        <v>1</v>
      </c>
      <c r="I209" s="60"/>
      <c r="J209" s="60">
        <f t="shared" si="12"/>
        <v>0</v>
      </c>
    </row>
    <row r="210" spans="1:10" s="59" customFormat="1" ht="33.75" customHeight="1">
      <c r="A210" s="77">
        <v>205</v>
      </c>
      <c r="B210" s="57"/>
      <c r="C210" s="62" t="s">
        <v>70</v>
      </c>
      <c r="D210" s="96"/>
      <c r="E210" s="96"/>
      <c r="F210" s="69" t="s">
        <v>71</v>
      </c>
      <c r="G210" s="113" t="s">
        <v>6</v>
      </c>
      <c r="H210" s="113">
        <v>1</v>
      </c>
      <c r="I210" s="114"/>
      <c r="J210" s="115">
        <f t="shared" si="12"/>
        <v>0</v>
      </c>
    </row>
    <row r="211" spans="1:10" s="59" customFormat="1" ht="107.25" customHeight="1">
      <c r="A211" s="77">
        <v>206</v>
      </c>
      <c r="B211" s="146"/>
      <c r="C211" s="55" t="s">
        <v>62</v>
      </c>
      <c r="D211" s="55"/>
      <c r="E211" s="55"/>
      <c r="F211" s="67" t="s">
        <v>63</v>
      </c>
      <c r="G211" s="66" t="s">
        <v>6</v>
      </c>
      <c r="H211" s="66">
        <v>1</v>
      </c>
      <c r="I211" s="124"/>
      <c r="J211" s="124">
        <f>H211*I211</f>
        <v>0</v>
      </c>
    </row>
    <row r="212" spans="1:10" s="59" customFormat="1" ht="49.5" customHeight="1">
      <c r="A212" s="77">
        <v>207</v>
      </c>
      <c r="B212" s="57"/>
      <c r="C212" s="53" t="s">
        <v>57</v>
      </c>
      <c r="D212" s="54"/>
      <c r="E212" s="87"/>
      <c r="F212" s="68" t="s">
        <v>68</v>
      </c>
      <c r="G212" s="117" t="s">
        <v>6</v>
      </c>
      <c r="H212" s="66">
        <v>1</v>
      </c>
      <c r="I212" s="124"/>
      <c r="J212" s="124">
        <f aca="true" t="shared" si="13" ref="J212:J230">I212*H212</f>
        <v>0</v>
      </c>
    </row>
    <row r="213" spans="1:10" s="63" customFormat="1" ht="44.25" customHeight="1">
      <c r="A213" s="77">
        <v>208</v>
      </c>
      <c r="B213" s="62"/>
      <c r="C213" s="55" t="s">
        <v>74</v>
      </c>
      <c r="D213" s="55"/>
      <c r="E213" s="61"/>
      <c r="F213" s="67" t="s">
        <v>75</v>
      </c>
      <c r="G213" s="66" t="s">
        <v>6</v>
      </c>
      <c r="H213" s="66">
        <v>1</v>
      </c>
      <c r="I213" s="58"/>
      <c r="J213" s="58">
        <f t="shared" si="13"/>
        <v>0</v>
      </c>
    </row>
    <row r="214" spans="1:10" s="27" customFormat="1" ht="57.75" customHeight="1">
      <c r="A214" s="77">
        <v>209</v>
      </c>
      <c r="B214" s="30"/>
      <c r="C214" s="92" t="s">
        <v>72</v>
      </c>
      <c r="D214" s="92"/>
      <c r="E214" s="116"/>
      <c r="F214" s="68" t="s">
        <v>77</v>
      </c>
      <c r="G214" s="117" t="s">
        <v>6</v>
      </c>
      <c r="H214" s="66">
        <v>1</v>
      </c>
      <c r="I214" s="118"/>
      <c r="J214" s="118">
        <f t="shared" si="13"/>
        <v>0</v>
      </c>
    </row>
    <row r="215" spans="1:10" s="27" customFormat="1" ht="69.75" customHeight="1">
      <c r="A215" s="77">
        <v>210</v>
      </c>
      <c r="B215" s="30"/>
      <c r="C215" s="92" t="s">
        <v>73</v>
      </c>
      <c r="D215" s="92"/>
      <c r="E215" s="116"/>
      <c r="F215" s="68" t="s">
        <v>272</v>
      </c>
      <c r="G215" s="117" t="s">
        <v>6</v>
      </c>
      <c r="H215" s="66">
        <v>1</v>
      </c>
      <c r="I215" s="118"/>
      <c r="J215" s="118">
        <f t="shared" si="13"/>
        <v>0</v>
      </c>
    </row>
    <row r="216" spans="1:10" s="59" customFormat="1" ht="27.75" customHeight="1">
      <c r="A216" s="77">
        <v>211</v>
      </c>
      <c r="B216" s="57"/>
      <c r="C216" s="62" t="s">
        <v>29</v>
      </c>
      <c r="D216" s="96"/>
      <c r="E216" s="96"/>
      <c r="F216" s="120" t="s">
        <v>274</v>
      </c>
      <c r="G216" s="113" t="s">
        <v>6</v>
      </c>
      <c r="H216" s="113">
        <v>1</v>
      </c>
      <c r="I216" s="114"/>
      <c r="J216" s="115">
        <f t="shared" si="13"/>
        <v>0</v>
      </c>
    </row>
    <row r="217" spans="1:10" s="59" customFormat="1" ht="33" customHeight="1">
      <c r="A217" s="77">
        <v>212</v>
      </c>
      <c r="B217" s="57"/>
      <c r="C217" s="97" t="s">
        <v>41</v>
      </c>
      <c r="D217" s="98"/>
      <c r="E217" s="116"/>
      <c r="F217" s="68" t="s">
        <v>76</v>
      </c>
      <c r="G217" s="117" t="s">
        <v>6</v>
      </c>
      <c r="H217" s="66">
        <v>1</v>
      </c>
      <c r="I217" s="124"/>
      <c r="J217" s="124">
        <f t="shared" si="13"/>
        <v>0</v>
      </c>
    </row>
    <row r="218" spans="1:10" s="26" customFormat="1" ht="31.5" customHeight="1">
      <c r="A218" s="77">
        <v>213</v>
      </c>
      <c r="B218" s="33"/>
      <c r="C218" s="28" t="s">
        <v>53</v>
      </c>
      <c r="D218" s="28" t="s">
        <v>282</v>
      </c>
      <c r="E218" s="34" t="s">
        <v>282</v>
      </c>
      <c r="F218" s="25" t="s">
        <v>33</v>
      </c>
      <c r="G218" s="24" t="s">
        <v>6</v>
      </c>
      <c r="H218" s="24">
        <v>5</v>
      </c>
      <c r="I218" s="60"/>
      <c r="J218" s="60">
        <f t="shared" si="13"/>
        <v>0</v>
      </c>
    </row>
    <row r="219" spans="1:10" s="26" customFormat="1" ht="31.5" customHeight="1">
      <c r="A219" s="77">
        <v>214</v>
      </c>
      <c r="B219" s="33"/>
      <c r="C219" s="28" t="s">
        <v>27</v>
      </c>
      <c r="D219" s="28" t="s">
        <v>282</v>
      </c>
      <c r="E219" s="34" t="s">
        <v>282</v>
      </c>
      <c r="F219" s="25" t="s">
        <v>80</v>
      </c>
      <c r="G219" s="24" t="s">
        <v>6</v>
      </c>
      <c r="H219" s="24">
        <v>1</v>
      </c>
      <c r="I219" s="60"/>
      <c r="J219" s="60">
        <f t="shared" si="13"/>
        <v>0</v>
      </c>
    </row>
    <row r="220" spans="1:10" s="26" customFormat="1" ht="24" customHeight="1">
      <c r="A220" s="77">
        <v>215</v>
      </c>
      <c r="B220" s="31"/>
      <c r="C220" s="28" t="s">
        <v>28</v>
      </c>
      <c r="D220" s="28" t="s">
        <v>282</v>
      </c>
      <c r="E220" s="34" t="s">
        <v>282</v>
      </c>
      <c r="F220" s="25" t="s">
        <v>30</v>
      </c>
      <c r="G220" s="24" t="s">
        <v>9</v>
      </c>
      <c r="H220" s="24">
        <v>10</v>
      </c>
      <c r="I220" s="60"/>
      <c r="J220" s="60">
        <f t="shared" si="13"/>
        <v>0</v>
      </c>
    </row>
    <row r="221" spans="1:10" s="26" customFormat="1" ht="24" customHeight="1">
      <c r="A221" s="77">
        <v>216</v>
      </c>
      <c r="B221" s="31"/>
      <c r="C221" s="28" t="s">
        <v>54</v>
      </c>
      <c r="D221" s="28" t="s">
        <v>282</v>
      </c>
      <c r="E221" s="34" t="s">
        <v>282</v>
      </c>
      <c r="F221" s="25" t="s">
        <v>81</v>
      </c>
      <c r="G221" s="24" t="s">
        <v>9</v>
      </c>
      <c r="H221" s="24">
        <v>20</v>
      </c>
      <c r="I221" s="60"/>
      <c r="J221" s="60">
        <f t="shared" si="13"/>
        <v>0</v>
      </c>
    </row>
    <row r="222" spans="1:10" s="26" customFormat="1" ht="24" customHeight="1">
      <c r="A222" s="77">
        <v>217</v>
      </c>
      <c r="B222" s="102"/>
      <c r="C222" s="28" t="s">
        <v>43</v>
      </c>
      <c r="D222" s="28" t="s">
        <v>282</v>
      </c>
      <c r="E222" s="34" t="s">
        <v>282</v>
      </c>
      <c r="F222" s="104" t="s">
        <v>79</v>
      </c>
      <c r="G222" s="24" t="s">
        <v>6</v>
      </c>
      <c r="H222" s="24">
        <v>2</v>
      </c>
      <c r="I222" s="60"/>
      <c r="J222" s="60">
        <f t="shared" si="13"/>
        <v>0</v>
      </c>
    </row>
    <row r="223" spans="1:10" s="26" customFormat="1" ht="24" customHeight="1">
      <c r="A223" s="77">
        <v>218</v>
      </c>
      <c r="B223" s="33"/>
      <c r="C223" s="99" t="s">
        <v>44</v>
      </c>
      <c r="D223" s="28" t="s">
        <v>282</v>
      </c>
      <c r="E223" s="34" t="s">
        <v>282</v>
      </c>
      <c r="F223" s="34" t="s">
        <v>45</v>
      </c>
      <c r="G223" s="17" t="s">
        <v>6</v>
      </c>
      <c r="H223" s="17">
        <v>1</v>
      </c>
      <c r="I223" s="101"/>
      <c r="J223" s="101">
        <f t="shared" si="13"/>
        <v>0</v>
      </c>
    </row>
    <row r="224" spans="1:10" s="26" customFormat="1" ht="24" customHeight="1">
      <c r="A224" s="77">
        <v>219</v>
      </c>
      <c r="B224" s="33"/>
      <c r="C224" s="28" t="s">
        <v>40</v>
      </c>
      <c r="D224" s="28" t="s">
        <v>282</v>
      </c>
      <c r="E224" s="34" t="s">
        <v>282</v>
      </c>
      <c r="F224" s="25" t="s">
        <v>78</v>
      </c>
      <c r="G224" s="24" t="s">
        <v>6</v>
      </c>
      <c r="H224" s="24">
        <v>6</v>
      </c>
      <c r="I224" s="60"/>
      <c r="J224" s="60">
        <f t="shared" si="13"/>
        <v>0</v>
      </c>
    </row>
    <row r="225" spans="1:10" s="26" customFormat="1" ht="24" customHeight="1">
      <c r="A225" s="77">
        <v>220</v>
      </c>
      <c r="B225" s="33"/>
      <c r="C225" s="28" t="s">
        <v>88</v>
      </c>
      <c r="D225" s="28" t="s">
        <v>282</v>
      </c>
      <c r="E225" s="34" t="s">
        <v>282</v>
      </c>
      <c r="F225" s="25" t="s">
        <v>89</v>
      </c>
      <c r="G225" s="24" t="s">
        <v>9</v>
      </c>
      <c r="H225" s="24">
        <v>10</v>
      </c>
      <c r="I225" s="60"/>
      <c r="J225" s="60">
        <f t="shared" si="13"/>
        <v>0</v>
      </c>
    </row>
    <row r="226" spans="1:10" s="26" customFormat="1" ht="24" customHeight="1">
      <c r="A226" s="77">
        <v>221</v>
      </c>
      <c r="B226" s="33"/>
      <c r="C226" s="28" t="s">
        <v>26</v>
      </c>
      <c r="D226" s="28" t="s">
        <v>282</v>
      </c>
      <c r="E226" s="34" t="s">
        <v>282</v>
      </c>
      <c r="F226" s="25" t="s">
        <v>87</v>
      </c>
      <c r="G226" s="24" t="s">
        <v>22</v>
      </c>
      <c r="H226" s="24">
        <v>1</v>
      </c>
      <c r="I226" s="60"/>
      <c r="J226" s="60">
        <f t="shared" si="13"/>
        <v>0</v>
      </c>
    </row>
    <row r="227" spans="1:10" s="26" customFormat="1" ht="24" customHeight="1">
      <c r="A227" s="77">
        <v>222</v>
      </c>
      <c r="B227" s="33"/>
      <c r="C227" s="28" t="s">
        <v>85</v>
      </c>
      <c r="D227" s="28" t="s">
        <v>282</v>
      </c>
      <c r="E227" s="34" t="s">
        <v>282</v>
      </c>
      <c r="F227" s="25" t="s">
        <v>205</v>
      </c>
      <c r="G227" s="24" t="s">
        <v>9</v>
      </c>
      <c r="H227" s="24">
        <v>1</v>
      </c>
      <c r="I227" s="60"/>
      <c r="J227" s="60">
        <f t="shared" si="13"/>
        <v>0</v>
      </c>
    </row>
    <row r="228" spans="1:10" s="112" customFormat="1" ht="30.75" customHeight="1">
      <c r="A228" s="77">
        <v>223</v>
      </c>
      <c r="B228" s="108"/>
      <c r="C228" s="106" t="s">
        <v>90</v>
      </c>
      <c r="D228" s="28" t="s">
        <v>282</v>
      </c>
      <c r="E228" s="34" t="s">
        <v>282</v>
      </c>
      <c r="F228" s="109" t="s">
        <v>91</v>
      </c>
      <c r="G228" s="110" t="s">
        <v>9</v>
      </c>
      <c r="H228" s="110">
        <v>10</v>
      </c>
      <c r="I228" s="111"/>
      <c r="J228" s="111">
        <f t="shared" si="13"/>
        <v>0</v>
      </c>
    </row>
    <row r="229" spans="1:10" s="59" customFormat="1" ht="24" customHeight="1">
      <c r="A229" s="77">
        <v>224</v>
      </c>
      <c r="B229" s="33"/>
      <c r="C229" s="28" t="s">
        <v>23</v>
      </c>
      <c r="D229" s="28" t="s">
        <v>282</v>
      </c>
      <c r="E229" s="34" t="s">
        <v>282</v>
      </c>
      <c r="F229" s="25" t="s">
        <v>92</v>
      </c>
      <c r="G229" s="24" t="s">
        <v>6</v>
      </c>
      <c r="H229" s="24">
        <v>1</v>
      </c>
      <c r="I229" s="60"/>
      <c r="J229" s="60">
        <f t="shared" si="13"/>
        <v>0</v>
      </c>
    </row>
    <row r="230" spans="1:10" s="56" customFormat="1" ht="31.5" customHeight="1" outlineLevel="1">
      <c r="A230" s="77">
        <v>225</v>
      </c>
      <c r="B230" s="23"/>
      <c r="C230" s="55" t="s">
        <v>11</v>
      </c>
      <c r="D230" s="28" t="s">
        <v>282</v>
      </c>
      <c r="E230" s="34" t="s">
        <v>282</v>
      </c>
      <c r="F230" s="67" t="s">
        <v>276</v>
      </c>
      <c r="G230" s="66" t="s">
        <v>10</v>
      </c>
      <c r="H230" s="66">
        <v>1</v>
      </c>
      <c r="I230" s="58"/>
      <c r="J230" s="58">
        <f t="shared" si="13"/>
        <v>0</v>
      </c>
    </row>
    <row r="231" spans="1:10" s="15" customFormat="1" ht="18" customHeight="1">
      <c r="A231" s="77">
        <v>226</v>
      </c>
      <c r="B231" s="20"/>
      <c r="C231" s="21" t="s">
        <v>196</v>
      </c>
      <c r="D231" s="20"/>
      <c r="E231" s="20"/>
      <c r="F231" s="20"/>
      <c r="G231" s="20"/>
      <c r="H231" s="20"/>
      <c r="I231" s="20"/>
      <c r="J231" s="22">
        <f>SUM(J232:J263)</f>
        <v>0</v>
      </c>
    </row>
    <row r="232" spans="1:10" s="16" customFormat="1" ht="33.75" customHeight="1">
      <c r="A232" s="77">
        <v>227</v>
      </c>
      <c r="B232" s="33"/>
      <c r="C232" s="106" t="s">
        <v>228</v>
      </c>
      <c r="D232" s="106"/>
      <c r="E232" s="108"/>
      <c r="F232" s="109" t="s">
        <v>231</v>
      </c>
      <c r="G232" s="110" t="s">
        <v>6</v>
      </c>
      <c r="H232" s="110">
        <v>1</v>
      </c>
      <c r="I232" s="60"/>
      <c r="J232" s="60">
        <f>H232*I232</f>
        <v>0</v>
      </c>
    </row>
    <row r="233" spans="1:10" s="59" customFormat="1" ht="24" customHeight="1">
      <c r="A233" s="77">
        <v>228</v>
      </c>
      <c r="B233" s="33"/>
      <c r="C233" s="28" t="s">
        <v>49</v>
      </c>
      <c r="D233" s="106"/>
      <c r="E233" s="108"/>
      <c r="F233" s="109" t="s">
        <v>50</v>
      </c>
      <c r="G233" s="110" t="s">
        <v>6</v>
      </c>
      <c r="H233" s="110">
        <v>1</v>
      </c>
      <c r="I233" s="60"/>
      <c r="J233" s="60">
        <f aca="true" t="shared" si="14" ref="J233:J242">I233*H233</f>
        <v>0</v>
      </c>
    </row>
    <row r="234" spans="1:10" s="15" customFormat="1" ht="42.75" customHeight="1">
      <c r="A234" s="77">
        <v>229</v>
      </c>
      <c r="B234" s="23"/>
      <c r="C234" s="28" t="s">
        <v>47</v>
      </c>
      <c r="D234" s="28"/>
      <c r="E234" s="34"/>
      <c r="F234" s="25" t="s">
        <v>93</v>
      </c>
      <c r="G234" s="24" t="s">
        <v>6</v>
      </c>
      <c r="H234" s="24">
        <v>1</v>
      </c>
      <c r="I234" s="60"/>
      <c r="J234" s="60">
        <f t="shared" si="14"/>
        <v>0</v>
      </c>
    </row>
    <row r="235" spans="1:10" s="26" customFormat="1" ht="31.5" customHeight="1">
      <c r="A235" s="77">
        <v>230</v>
      </c>
      <c r="B235" s="32"/>
      <c r="C235" s="28" t="s">
        <v>34</v>
      </c>
      <c r="D235" s="28"/>
      <c r="E235" s="34"/>
      <c r="F235" s="25" t="s">
        <v>48</v>
      </c>
      <c r="G235" s="24" t="s">
        <v>6</v>
      </c>
      <c r="H235" s="24">
        <v>1</v>
      </c>
      <c r="I235" s="60"/>
      <c r="J235" s="60">
        <f t="shared" si="14"/>
        <v>0</v>
      </c>
    </row>
    <row r="236" spans="1:10" s="15" customFormat="1" ht="33.75" customHeight="1">
      <c r="A236" s="77">
        <v>231</v>
      </c>
      <c r="B236" s="23"/>
      <c r="C236" s="28" t="s">
        <v>39</v>
      </c>
      <c r="D236" s="28"/>
      <c r="E236" s="34"/>
      <c r="F236" s="25" t="s">
        <v>51</v>
      </c>
      <c r="G236" s="24" t="s">
        <v>52</v>
      </c>
      <c r="H236" s="24">
        <v>1</v>
      </c>
      <c r="I236" s="60"/>
      <c r="J236" s="60">
        <f t="shared" si="14"/>
        <v>0</v>
      </c>
    </row>
    <row r="237" spans="1:10" s="26" customFormat="1" ht="33" customHeight="1">
      <c r="A237" s="77">
        <v>232</v>
      </c>
      <c r="B237" s="32"/>
      <c r="C237" s="28" t="s">
        <v>195</v>
      </c>
      <c r="D237" s="106"/>
      <c r="E237" s="107"/>
      <c r="F237" s="109" t="s">
        <v>236</v>
      </c>
      <c r="G237" s="110" t="s">
        <v>6</v>
      </c>
      <c r="H237" s="110">
        <v>1</v>
      </c>
      <c r="I237" s="60"/>
      <c r="J237" s="60">
        <f t="shared" si="14"/>
        <v>0</v>
      </c>
    </row>
    <row r="238" spans="1:10" s="112" customFormat="1" ht="133.5" customHeight="1">
      <c r="A238" s="77">
        <v>233</v>
      </c>
      <c r="B238" s="173"/>
      <c r="C238" s="106" t="s">
        <v>61</v>
      </c>
      <c r="D238" s="106"/>
      <c r="E238" s="107"/>
      <c r="F238" s="109" t="s">
        <v>273</v>
      </c>
      <c r="G238" s="110" t="s">
        <v>6</v>
      </c>
      <c r="H238" s="110">
        <v>1</v>
      </c>
      <c r="I238" s="111"/>
      <c r="J238" s="111">
        <f t="shared" si="14"/>
        <v>0</v>
      </c>
    </row>
    <row r="239" spans="1:10" s="26" customFormat="1" ht="27" customHeight="1">
      <c r="A239" s="77">
        <v>234</v>
      </c>
      <c r="B239" s="33"/>
      <c r="C239" s="28" t="s">
        <v>38</v>
      </c>
      <c r="D239" s="28" t="s">
        <v>282</v>
      </c>
      <c r="E239" s="34" t="s">
        <v>282</v>
      </c>
      <c r="F239" s="25" t="s">
        <v>69</v>
      </c>
      <c r="G239" s="24" t="s">
        <v>6</v>
      </c>
      <c r="H239" s="24">
        <v>1</v>
      </c>
      <c r="I239" s="60"/>
      <c r="J239" s="60">
        <f t="shared" si="14"/>
        <v>0</v>
      </c>
    </row>
    <row r="240" spans="1:10" s="26" customFormat="1" ht="25.5" customHeight="1">
      <c r="A240" s="77">
        <v>235</v>
      </c>
      <c r="B240" s="32"/>
      <c r="C240" s="28" t="s">
        <v>31</v>
      </c>
      <c r="D240" s="28" t="s">
        <v>282</v>
      </c>
      <c r="E240" s="34" t="s">
        <v>282</v>
      </c>
      <c r="F240" s="25" t="s">
        <v>37</v>
      </c>
      <c r="G240" s="24" t="s">
        <v>6</v>
      </c>
      <c r="H240" s="24">
        <v>1</v>
      </c>
      <c r="I240" s="60"/>
      <c r="J240" s="60">
        <f t="shared" si="14"/>
        <v>0</v>
      </c>
    </row>
    <row r="241" spans="1:10" s="26" customFormat="1" ht="25.5" customHeight="1">
      <c r="A241" s="77">
        <v>236</v>
      </c>
      <c r="B241" s="32"/>
      <c r="C241" s="28" t="s">
        <v>55</v>
      </c>
      <c r="D241" s="28"/>
      <c r="E241" s="34"/>
      <c r="F241" s="25" t="s">
        <v>32</v>
      </c>
      <c r="G241" s="24" t="s">
        <v>6</v>
      </c>
      <c r="H241" s="24">
        <v>1</v>
      </c>
      <c r="I241" s="60"/>
      <c r="J241" s="60">
        <f t="shared" si="14"/>
        <v>0</v>
      </c>
    </row>
    <row r="242" spans="1:10" s="26" customFormat="1" ht="33.75" customHeight="1">
      <c r="A242" s="77">
        <v>237</v>
      </c>
      <c r="B242" s="32"/>
      <c r="C242" s="119" t="s">
        <v>70</v>
      </c>
      <c r="D242" s="33"/>
      <c r="E242" s="33"/>
      <c r="F242" s="120" t="s">
        <v>71</v>
      </c>
      <c r="G242" s="17" t="s">
        <v>6</v>
      </c>
      <c r="H242" s="17">
        <v>1</v>
      </c>
      <c r="I242" s="121"/>
      <c r="J242" s="122">
        <f t="shared" si="14"/>
        <v>0</v>
      </c>
    </row>
    <row r="243" spans="1:10" s="26" customFormat="1" ht="107.25" customHeight="1">
      <c r="A243" s="77">
        <v>238</v>
      </c>
      <c r="B243" s="102"/>
      <c r="C243" s="28" t="s">
        <v>62</v>
      </c>
      <c r="D243" s="28"/>
      <c r="E243" s="28"/>
      <c r="F243" s="25" t="s">
        <v>63</v>
      </c>
      <c r="G243" s="24" t="s">
        <v>6</v>
      </c>
      <c r="H243" s="24">
        <v>1</v>
      </c>
      <c r="I243" s="101"/>
      <c r="J243" s="101">
        <f>H243*I243</f>
        <v>0</v>
      </c>
    </row>
    <row r="244" spans="1:10" s="59" customFormat="1" ht="49.5" customHeight="1">
      <c r="A244" s="77">
        <v>239</v>
      </c>
      <c r="B244" s="57"/>
      <c r="C244" s="53" t="s">
        <v>57</v>
      </c>
      <c r="D244" s="54"/>
      <c r="E244" s="87"/>
      <c r="F244" s="68" t="s">
        <v>68</v>
      </c>
      <c r="G244" s="117" t="s">
        <v>6</v>
      </c>
      <c r="H244" s="66">
        <v>1</v>
      </c>
      <c r="I244" s="124"/>
      <c r="J244" s="124">
        <f aca="true" t="shared" si="15" ref="J244:J263">I244*H244</f>
        <v>0</v>
      </c>
    </row>
    <row r="245" spans="1:10" s="59" customFormat="1" ht="58.5" customHeight="1">
      <c r="A245" s="77">
        <v>240</v>
      </c>
      <c r="B245" s="96"/>
      <c r="C245" s="55" t="s">
        <v>102</v>
      </c>
      <c r="D245" s="55"/>
      <c r="E245" s="133"/>
      <c r="F245" s="103" t="s">
        <v>156</v>
      </c>
      <c r="G245" s="24" t="s">
        <v>6</v>
      </c>
      <c r="H245" s="24">
        <v>1</v>
      </c>
      <c r="I245" s="101"/>
      <c r="J245" s="124">
        <f t="shared" si="15"/>
        <v>0</v>
      </c>
    </row>
    <row r="246" spans="1:10" s="63" customFormat="1" ht="44.25" customHeight="1">
      <c r="A246" s="77">
        <v>241</v>
      </c>
      <c r="B246" s="62"/>
      <c r="C246" s="55" t="s">
        <v>74</v>
      </c>
      <c r="D246" s="55"/>
      <c r="E246" s="61"/>
      <c r="F246" s="67" t="s">
        <v>75</v>
      </c>
      <c r="G246" s="66" t="s">
        <v>6</v>
      </c>
      <c r="H246" s="66">
        <v>1</v>
      </c>
      <c r="I246" s="58"/>
      <c r="J246" s="58">
        <f t="shared" si="15"/>
        <v>0</v>
      </c>
    </row>
    <row r="247" spans="1:10" s="27" customFormat="1" ht="57.75" customHeight="1">
      <c r="A247" s="77">
        <v>242</v>
      </c>
      <c r="B247" s="30"/>
      <c r="C247" s="92" t="s">
        <v>72</v>
      </c>
      <c r="D247" s="92"/>
      <c r="E247" s="116"/>
      <c r="F247" s="68" t="s">
        <v>77</v>
      </c>
      <c r="G247" s="117" t="s">
        <v>6</v>
      </c>
      <c r="H247" s="66">
        <v>1</v>
      </c>
      <c r="I247" s="118"/>
      <c r="J247" s="118">
        <f t="shared" si="15"/>
        <v>0</v>
      </c>
    </row>
    <row r="248" spans="1:10" s="27" customFormat="1" ht="69.75" customHeight="1">
      <c r="A248" s="77">
        <v>243</v>
      </c>
      <c r="B248" s="30"/>
      <c r="C248" s="92" t="s">
        <v>73</v>
      </c>
      <c r="D248" s="92"/>
      <c r="E248" s="116"/>
      <c r="F248" s="68" t="s">
        <v>272</v>
      </c>
      <c r="G248" s="117" t="s">
        <v>6</v>
      </c>
      <c r="H248" s="66">
        <v>1</v>
      </c>
      <c r="I248" s="118"/>
      <c r="J248" s="118">
        <f t="shared" si="15"/>
        <v>0</v>
      </c>
    </row>
    <row r="249" spans="1:10" s="26" customFormat="1" ht="28.5" customHeight="1">
      <c r="A249" s="77">
        <v>244</v>
      </c>
      <c r="B249" s="32"/>
      <c r="C249" s="119" t="s">
        <v>29</v>
      </c>
      <c r="D249" s="33"/>
      <c r="E249" s="33"/>
      <c r="F249" s="120" t="s">
        <v>274</v>
      </c>
      <c r="G249" s="17" t="s">
        <v>6</v>
      </c>
      <c r="H249" s="17">
        <v>1</v>
      </c>
      <c r="I249" s="121"/>
      <c r="J249" s="122">
        <f t="shared" si="15"/>
        <v>0</v>
      </c>
    </row>
    <row r="250" spans="1:10" s="26" customFormat="1" ht="31.5" customHeight="1">
      <c r="A250" s="77">
        <v>245</v>
      </c>
      <c r="B250" s="33"/>
      <c r="C250" s="28" t="s">
        <v>53</v>
      </c>
      <c r="D250" s="28" t="s">
        <v>282</v>
      </c>
      <c r="E250" s="34" t="s">
        <v>282</v>
      </c>
      <c r="F250" s="25" t="s">
        <v>33</v>
      </c>
      <c r="G250" s="24" t="s">
        <v>6</v>
      </c>
      <c r="H250" s="24">
        <v>5</v>
      </c>
      <c r="I250" s="60"/>
      <c r="J250" s="60">
        <f t="shared" si="15"/>
        <v>0</v>
      </c>
    </row>
    <row r="251" spans="1:10" s="26" customFormat="1" ht="24.75" customHeight="1">
      <c r="A251" s="77">
        <v>246</v>
      </c>
      <c r="B251" s="31"/>
      <c r="C251" s="28" t="s">
        <v>28</v>
      </c>
      <c r="D251" s="28" t="s">
        <v>282</v>
      </c>
      <c r="E251" s="34" t="s">
        <v>282</v>
      </c>
      <c r="F251" s="25" t="s">
        <v>138</v>
      </c>
      <c r="G251" s="24" t="s">
        <v>9</v>
      </c>
      <c r="H251" s="24">
        <v>15</v>
      </c>
      <c r="I251" s="60"/>
      <c r="J251" s="60">
        <f t="shared" si="15"/>
        <v>0</v>
      </c>
    </row>
    <row r="252" spans="1:10" s="26" customFormat="1" ht="24.75" customHeight="1">
      <c r="A252" s="77">
        <v>247</v>
      </c>
      <c r="B252" s="31"/>
      <c r="C252" s="28" t="s">
        <v>28</v>
      </c>
      <c r="D252" s="28" t="s">
        <v>282</v>
      </c>
      <c r="E252" s="34" t="s">
        <v>282</v>
      </c>
      <c r="F252" s="25" t="s">
        <v>30</v>
      </c>
      <c r="G252" s="24" t="s">
        <v>9</v>
      </c>
      <c r="H252" s="24">
        <v>15</v>
      </c>
      <c r="I252" s="60"/>
      <c r="J252" s="60">
        <f t="shared" si="15"/>
        <v>0</v>
      </c>
    </row>
    <row r="253" spans="1:10" s="26" customFormat="1" ht="24.75" customHeight="1">
      <c r="A253" s="77">
        <v>248</v>
      </c>
      <c r="B253" s="31"/>
      <c r="C253" s="28" t="s">
        <v>139</v>
      </c>
      <c r="D253" s="28" t="s">
        <v>282</v>
      </c>
      <c r="E253" s="34" t="s">
        <v>282</v>
      </c>
      <c r="F253" s="25" t="s">
        <v>140</v>
      </c>
      <c r="G253" s="24" t="s">
        <v>9</v>
      </c>
      <c r="H253" s="24">
        <v>5</v>
      </c>
      <c r="I253" s="60"/>
      <c r="J253" s="60">
        <f t="shared" si="15"/>
        <v>0</v>
      </c>
    </row>
    <row r="254" spans="1:10" s="26" customFormat="1" ht="32.25" customHeight="1">
      <c r="A254" s="77">
        <v>249</v>
      </c>
      <c r="B254" s="33"/>
      <c r="C254" s="28" t="s">
        <v>24</v>
      </c>
      <c r="D254" s="28" t="s">
        <v>282</v>
      </c>
      <c r="E254" s="34" t="s">
        <v>282</v>
      </c>
      <c r="F254" s="25" t="s">
        <v>25</v>
      </c>
      <c r="G254" s="24" t="s">
        <v>9</v>
      </c>
      <c r="H254" s="24">
        <v>20</v>
      </c>
      <c r="I254" s="60"/>
      <c r="J254" s="60">
        <f t="shared" si="15"/>
        <v>0</v>
      </c>
    </row>
    <row r="255" spans="1:10" s="26" customFormat="1" ht="24.75" customHeight="1">
      <c r="A255" s="77">
        <v>250</v>
      </c>
      <c r="B255" s="31"/>
      <c r="C255" s="28" t="s">
        <v>54</v>
      </c>
      <c r="D255" s="28" t="s">
        <v>282</v>
      </c>
      <c r="E255" s="34" t="s">
        <v>282</v>
      </c>
      <c r="F255" s="25" t="s">
        <v>81</v>
      </c>
      <c r="G255" s="24" t="s">
        <v>9</v>
      </c>
      <c r="H255" s="24">
        <v>50</v>
      </c>
      <c r="I255" s="60"/>
      <c r="J255" s="60">
        <f t="shared" si="15"/>
        <v>0</v>
      </c>
    </row>
    <row r="256" spans="1:10" s="26" customFormat="1" ht="24" customHeight="1">
      <c r="A256" s="77">
        <v>251</v>
      </c>
      <c r="B256" s="33"/>
      <c r="C256" s="99" t="s">
        <v>44</v>
      </c>
      <c r="D256" s="28" t="s">
        <v>282</v>
      </c>
      <c r="E256" s="34" t="s">
        <v>282</v>
      </c>
      <c r="F256" s="34" t="s">
        <v>45</v>
      </c>
      <c r="G256" s="17" t="s">
        <v>6</v>
      </c>
      <c r="H256" s="17">
        <v>1</v>
      </c>
      <c r="I256" s="101"/>
      <c r="J256" s="101">
        <f t="shared" si="15"/>
        <v>0</v>
      </c>
    </row>
    <row r="257" spans="1:10" s="26" customFormat="1" ht="22.5" customHeight="1">
      <c r="A257" s="77">
        <v>252</v>
      </c>
      <c r="B257" s="33"/>
      <c r="C257" s="28" t="s">
        <v>40</v>
      </c>
      <c r="D257" s="28" t="s">
        <v>282</v>
      </c>
      <c r="E257" s="34" t="s">
        <v>282</v>
      </c>
      <c r="F257" s="25" t="s">
        <v>78</v>
      </c>
      <c r="G257" s="24" t="s">
        <v>6</v>
      </c>
      <c r="H257" s="24">
        <v>6</v>
      </c>
      <c r="I257" s="60"/>
      <c r="J257" s="60">
        <f t="shared" si="15"/>
        <v>0</v>
      </c>
    </row>
    <row r="258" spans="1:10" s="26" customFormat="1" ht="24" customHeight="1">
      <c r="A258" s="77">
        <v>253</v>
      </c>
      <c r="B258" s="33"/>
      <c r="C258" s="28" t="s">
        <v>88</v>
      </c>
      <c r="D258" s="28" t="s">
        <v>282</v>
      </c>
      <c r="E258" s="34" t="s">
        <v>282</v>
      </c>
      <c r="F258" s="25" t="s">
        <v>89</v>
      </c>
      <c r="G258" s="24" t="s">
        <v>9</v>
      </c>
      <c r="H258" s="110">
        <v>30</v>
      </c>
      <c r="I258" s="60"/>
      <c r="J258" s="60">
        <f t="shared" si="15"/>
        <v>0</v>
      </c>
    </row>
    <row r="259" spans="1:10" s="26" customFormat="1" ht="24" customHeight="1">
      <c r="A259" s="77">
        <v>254</v>
      </c>
      <c r="B259" s="33"/>
      <c r="C259" s="28" t="s">
        <v>26</v>
      </c>
      <c r="D259" s="28" t="s">
        <v>282</v>
      </c>
      <c r="E259" s="34" t="s">
        <v>282</v>
      </c>
      <c r="F259" s="25" t="s">
        <v>87</v>
      </c>
      <c r="G259" s="24" t="s">
        <v>22</v>
      </c>
      <c r="H259" s="24">
        <v>1</v>
      </c>
      <c r="I259" s="60"/>
      <c r="J259" s="60">
        <f t="shared" si="15"/>
        <v>0</v>
      </c>
    </row>
    <row r="260" spans="1:10" s="26" customFormat="1" ht="24" customHeight="1">
      <c r="A260" s="77">
        <v>255</v>
      </c>
      <c r="B260" s="33"/>
      <c r="C260" s="28" t="s">
        <v>85</v>
      </c>
      <c r="D260" s="28" t="s">
        <v>282</v>
      </c>
      <c r="E260" s="34" t="s">
        <v>282</v>
      </c>
      <c r="F260" s="25" t="s">
        <v>205</v>
      </c>
      <c r="G260" s="24" t="s">
        <v>9</v>
      </c>
      <c r="H260" s="110">
        <v>1</v>
      </c>
      <c r="I260" s="60"/>
      <c r="J260" s="60">
        <f t="shared" si="15"/>
        <v>0</v>
      </c>
    </row>
    <row r="261" spans="1:10" s="112" customFormat="1" ht="30.75" customHeight="1">
      <c r="A261" s="77">
        <v>256</v>
      </c>
      <c r="B261" s="108"/>
      <c r="C261" s="106" t="s">
        <v>90</v>
      </c>
      <c r="D261" s="28" t="s">
        <v>282</v>
      </c>
      <c r="E261" s="34" t="s">
        <v>282</v>
      </c>
      <c r="F261" s="109" t="s">
        <v>91</v>
      </c>
      <c r="G261" s="110" t="s">
        <v>9</v>
      </c>
      <c r="H261" s="110">
        <v>30</v>
      </c>
      <c r="I261" s="111"/>
      <c r="J261" s="111">
        <f t="shared" si="15"/>
        <v>0</v>
      </c>
    </row>
    <row r="262" spans="1:10" s="59" customFormat="1" ht="24" customHeight="1">
      <c r="A262" s="77">
        <v>257</v>
      </c>
      <c r="B262" s="33"/>
      <c r="C262" s="28" t="s">
        <v>23</v>
      </c>
      <c r="D262" s="28" t="s">
        <v>282</v>
      </c>
      <c r="E262" s="34" t="s">
        <v>282</v>
      </c>
      <c r="F262" s="25" t="s">
        <v>92</v>
      </c>
      <c r="G262" s="24" t="s">
        <v>6</v>
      </c>
      <c r="H262" s="24">
        <v>1</v>
      </c>
      <c r="I262" s="60"/>
      <c r="J262" s="60">
        <f t="shared" si="15"/>
        <v>0</v>
      </c>
    </row>
    <row r="263" spans="1:10" s="56" customFormat="1" ht="31.5" customHeight="1" outlineLevel="1">
      <c r="A263" s="77">
        <v>258</v>
      </c>
      <c r="B263" s="23"/>
      <c r="C263" s="55" t="s">
        <v>11</v>
      </c>
      <c r="D263" s="28" t="s">
        <v>282</v>
      </c>
      <c r="E263" s="34" t="s">
        <v>282</v>
      </c>
      <c r="F263" s="67" t="s">
        <v>276</v>
      </c>
      <c r="G263" s="66" t="s">
        <v>10</v>
      </c>
      <c r="H263" s="66">
        <v>1</v>
      </c>
      <c r="I263" s="58"/>
      <c r="J263" s="58">
        <f t="shared" si="15"/>
        <v>0</v>
      </c>
    </row>
    <row r="264" spans="1:10" s="15" customFormat="1" ht="18" customHeight="1">
      <c r="A264" s="77">
        <v>259</v>
      </c>
      <c r="B264" s="20"/>
      <c r="C264" s="21" t="s">
        <v>197</v>
      </c>
      <c r="D264" s="20"/>
      <c r="E264" s="20"/>
      <c r="F264" s="20"/>
      <c r="G264" s="20"/>
      <c r="H264" s="20"/>
      <c r="I264" s="20"/>
      <c r="J264" s="22">
        <f>SUM(J265:J294)</f>
        <v>0</v>
      </c>
    </row>
    <row r="265" spans="1:10" ht="134.25" customHeight="1">
      <c r="A265" s="77">
        <v>260</v>
      </c>
      <c r="B265" s="78"/>
      <c r="C265" s="76" t="s">
        <v>154</v>
      </c>
      <c r="D265" s="76"/>
      <c r="E265" s="76"/>
      <c r="F265" s="25" t="s">
        <v>153</v>
      </c>
      <c r="G265" s="77" t="s">
        <v>6</v>
      </c>
      <c r="H265" s="77">
        <v>1</v>
      </c>
      <c r="I265" s="72"/>
      <c r="J265" s="72">
        <f>H265*I265</f>
        <v>0</v>
      </c>
    </row>
    <row r="266" spans="1:10" s="59" customFormat="1" ht="59.25" customHeight="1">
      <c r="A266" s="77">
        <v>261</v>
      </c>
      <c r="B266" s="146"/>
      <c r="C266" s="55" t="s">
        <v>56</v>
      </c>
      <c r="D266" s="55"/>
      <c r="E266" s="55"/>
      <c r="F266" s="25" t="s">
        <v>60</v>
      </c>
      <c r="G266" s="66" t="s">
        <v>6</v>
      </c>
      <c r="H266" s="66">
        <v>1</v>
      </c>
      <c r="I266" s="124"/>
      <c r="J266" s="124">
        <f>H266*I266</f>
        <v>0</v>
      </c>
    </row>
    <row r="267" spans="1:10" s="59" customFormat="1" ht="50.25" customHeight="1">
      <c r="A267" s="77">
        <v>262</v>
      </c>
      <c r="B267" s="57"/>
      <c r="C267" s="147" t="s">
        <v>64</v>
      </c>
      <c r="D267" s="82"/>
      <c r="E267" s="82"/>
      <c r="F267" s="62" t="s">
        <v>65</v>
      </c>
      <c r="G267" s="113" t="s">
        <v>6</v>
      </c>
      <c r="H267" s="113">
        <v>1</v>
      </c>
      <c r="I267" s="148"/>
      <c r="J267" s="91">
        <f aca="true" t="shared" si="16" ref="J267:J274">I267*H267</f>
        <v>0</v>
      </c>
    </row>
    <row r="268" spans="1:10" s="59" customFormat="1" ht="47.25" customHeight="1">
      <c r="A268" s="77">
        <v>263</v>
      </c>
      <c r="B268" s="29"/>
      <c r="C268" s="55" t="s">
        <v>66</v>
      </c>
      <c r="D268" s="55"/>
      <c r="E268" s="82"/>
      <c r="F268" s="67" t="s">
        <v>67</v>
      </c>
      <c r="G268" s="66" t="s">
        <v>6</v>
      </c>
      <c r="H268" s="66">
        <v>1</v>
      </c>
      <c r="I268" s="124"/>
      <c r="J268" s="124">
        <f t="shared" si="16"/>
        <v>0</v>
      </c>
    </row>
    <row r="269" spans="1:10" s="26" customFormat="1" ht="33" customHeight="1">
      <c r="A269" s="77">
        <v>264</v>
      </c>
      <c r="B269" s="32"/>
      <c r="C269" s="28" t="s">
        <v>195</v>
      </c>
      <c r="D269" s="106"/>
      <c r="E269" s="107"/>
      <c r="F269" s="109" t="s">
        <v>236</v>
      </c>
      <c r="G269" s="110" t="s">
        <v>6</v>
      </c>
      <c r="H269" s="110">
        <v>1</v>
      </c>
      <c r="I269" s="60"/>
      <c r="J269" s="60">
        <f t="shared" si="16"/>
        <v>0</v>
      </c>
    </row>
    <row r="270" spans="1:10" s="112" customFormat="1" ht="133.5" customHeight="1">
      <c r="A270" s="77">
        <v>265</v>
      </c>
      <c r="B270" s="173"/>
      <c r="C270" s="106" t="s">
        <v>61</v>
      </c>
      <c r="D270" s="106"/>
      <c r="E270" s="107"/>
      <c r="F270" s="109" t="s">
        <v>273</v>
      </c>
      <c r="G270" s="110" t="s">
        <v>6</v>
      </c>
      <c r="H270" s="110">
        <v>1</v>
      </c>
      <c r="I270" s="111"/>
      <c r="J270" s="111">
        <f t="shared" si="16"/>
        <v>0</v>
      </c>
    </row>
    <row r="271" spans="1:10" s="26" customFormat="1" ht="24" customHeight="1">
      <c r="A271" s="77">
        <v>266</v>
      </c>
      <c r="B271" s="33"/>
      <c r="C271" s="28" t="s">
        <v>38</v>
      </c>
      <c r="D271" s="28" t="s">
        <v>282</v>
      </c>
      <c r="E271" s="34" t="s">
        <v>282</v>
      </c>
      <c r="F271" s="25" t="s">
        <v>69</v>
      </c>
      <c r="G271" s="24" t="s">
        <v>6</v>
      </c>
      <c r="H271" s="24">
        <v>1</v>
      </c>
      <c r="I271" s="60"/>
      <c r="J271" s="60">
        <f t="shared" si="16"/>
        <v>0</v>
      </c>
    </row>
    <row r="272" spans="1:10" s="26" customFormat="1" ht="24" customHeight="1">
      <c r="A272" s="77">
        <v>267</v>
      </c>
      <c r="B272" s="32"/>
      <c r="C272" s="28" t="s">
        <v>31</v>
      </c>
      <c r="D272" s="28" t="s">
        <v>282</v>
      </c>
      <c r="E272" s="34" t="s">
        <v>282</v>
      </c>
      <c r="F272" s="25" t="s">
        <v>37</v>
      </c>
      <c r="G272" s="24" t="s">
        <v>6</v>
      </c>
      <c r="H272" s="24">
        <v>1</v>
      </c>
      <c r="I272" s="60"/>
      <c r="J272" s="60">
        <f t="shared" si="16"/>
        <v>0</v>
      </c>
    </row>
    <row r="273" spans="1:10" s="26" customFormat="1" ht="24" customHeight="1">
      <c r="A273" s="77">
        <v>268</v>
      </c>
      <c r="B273" s="32"/>
      <c r="C273" s="28" t="s">
        <v>55</v>
      </c>
      <c r="D273" s="28"/>
      <c r="E273" s="34"/>
      <c r="F273" s="25" t="s">
        <v>32</v>
      </c>
      <c r="G273" s="24" t="s">
        <v>6</v>
      </c>
      <c r="H273" s="24">
        <v>1</v>
      </c>
      <c r="I273" s="60"/>
      <c r="J273" s="60">
        <f t="shared" si="16"/>
        <v>0</v>
      </c>
    </row>
    <row r="274" spans="1:10" s="59" customFormat="1" ht="33.75" customHeight="1">
      <c r="A274" s="77">
        <v>269</v>
      </c>
      <c r="B274" s="57"/>
      <c r="C274" s="62" t="s">
        <v>70</v>
      </c>
      <c r="D274" s="96"/>
      <c r="E274" s="96"/>
      <c r="F274" s="69" t="s">
        <v>71</v>
      </c>
      <c r="G274" s="113" t="s">
        <v>6</v>
      </c>
      <c r="H274" s="113">
        <v>1</v>
      </c>
      <c r="I274" s="114"/>
      <c r="J274" s="115">
        <f t="shared" si="16"/>
        <v>0</v>
      </c>
    </row>
    <row r="275" spans="1:10" s="59" customFormat="1" ht="107.25" customHeight="1">
      <c r="A275" s="77">
        <v>270</v>
      </c>
      <c r="B275" s="146"/>
      <c r="C275" s="55" t="s">
        <v>62</v>
      </c>
      <c r="D275" s="55"/>
      <c r="E275" s="55"/>
      <c r="F275" s="67" t="s">
        <v>63</v>
      </c>
      <c r="G275" s="66" t="s">
        <v>6</v>
      </c>
      <c r="H275" s="66">
        <v>1</v>
      </c>
      <c r="I275" s="124"/>
      <c r="J275" s="124">
        <f>H275*I275</f>
        <v>0</v>
      </c>
    </row>
    <row r="276" spans="1:10" s="59" customFormat="1" ht="49.5" customHeight="1">
      <c r="A276" s="77">
        <v>271</v>
      </c>
      <c r="B276" s="57"/>
      <c r="C276" s="53" t="s">
        <v>57</v>
      </c>
      <c r="D276" s="54"/>
      <c r="E276" s="87"/>
      <c r="F276" s="68" t="s">
        <v>68</v>
      </c>
      <c r="G276" s="117" t="s">
        <v>6</v>
      </c>
      <c r="H276" s="66">
        <v>1</v>
      </c>
      <c r="I276" s="124"/>
      <c r="J276" s="124">
        <f aca="true" t="shared" si="17" ref="J276:J294">I276*H276</f>
        <v>0</v>
      </c>
    </row>
    <row r="277" spans="1:10" s="63" customFormat="1" ht="44.25" customHeight="1">
      <c r="A277" s="77">
        <v>272</v>
      </c>
      <c r="B277" s="62"/>
      <c r="C277" s="55" t="s">
        <v>74</v>
      </c>
      <c r="D277" s="55"/>
      <c r="E277" s="61"/>
      <c r="F277" s="67" t="s">
        <v>75</v>
      </c>
      <c r="G277" s="66" t="s">
        <v>6</v>
      </c>
      <c r="H277" s="66">
        <v>1</v>
      </c>
      <c r="I277" s="58"/>
      <c r="J277" s="58">
        <f t="shared" si="17"/>
        <v>0</v>
      </c>
    </row>
    <row r="278" spans="1:10" s="27" customFormat="1" ht="57.75" customHeight="1">
      <c r="A278" s="77">
        <v>273</v>
      </c>
      <c r="B278" s="30"/>
      <c r="C278" s="92" t="s">
        <v>72</v>
      </c>
      <c r="D278" s="92"/>
      <c r="E278" s="116"/>
      <c r="F278" s="68" t="s">
        <v>77</v>
      </c>
      <c r="G278" s="117" t="s">
        <v>6</v>
      </c>
      <c r="H278" s="66">
        <v>1</v>
      </c>
      <c r="I278" s="118"/>
      <c r="J278" s="118">
        <f t="shared" si="17"/>
        <v>0</v>
      </c>
    </row>
    <row r="279" spans="1:10" s="27" customFormat="1" ht="69.75" customHeight="1">
      <c r="A279" s="77">
        <v>274</v>
      </c>
      <c r="B279" s="30"/>
      <c r="C279" s="92" t="s">
        <v>73</v>
      </c>
      <c r="D279" s="92"/>
      <c r="E279" s="116"/>
      <c r="F279" s="68" t="s">
        <v>272</v>
      </c>
      <c r="G279" s="117" t="s">
        <v>6</v>
      </c>
      <c r="H279" s="66">
        <v>1</v>
      </c>
      <c r="I279" s="118"/>
      <c r="J279" s="118">
        <f t="shared" si="17"/>
        <v>0</v>
      </c>
    </row>
    <row r="280" spans="1:10" s="59" customFormat="1" ht="27.75" customHeight="1">
      <c r="A280" s="77">
        <v>275</v>
      </c>
      <c r="B280" s="57"/>
      <c r="C280" s="62" t="s">
        <v>29</v>
      </c>
      <c r="D280" s="96"/>
      <c r="E280" s="96"/>
      <c r="F280" s="120" t="s">
        <v>274</v>
      </c>
      <c r="G280" s="113" t="s">
        <v>6</v>
      </c>
      <c r="H280" s="113">
        <v>1</v>
      </c>
      <c r="I280" s="114"/>
      <c r="J280" s="115">
        <f t="shared" si="17"/>
        <v>0</v>
      </c>
    </row>
    <row r="281" spans="1:10" s="59" customFormat="1" ht="33" customHeight="1">
      <c r="A281" s="77">
        <v>276</v>
      </c>
      <c r="B281" s="57"/>
      <c r="C281" s="97" t="s">
        <v>41</v>
      </c>
      <c r="D281" s="98"/>
      <c r="E281" s="116"/>
      <c r="F281" s="68" t="s">
        <v>76</v>
      </c>
      <c r="G281" s="117" t="s">
        <v>6</v>
      </c>
      <c r="H281" s="66">
        <v>1</v>
      </c>
      <c r="I281" s="124"/>
      <c r="J281" s="124">
        <f t="shared" si="17"/>
        <v>0</v>
      </c>
    </row>
    <row r="282" spans="1:10" s="26" customFormat="1" ht="31.5" customHeight="1">
      <c r="A282" s="77">
        <v>277</v>
      </c>
      <c r="B282" s="33"/>
      <c r="C282" s="28" t="s">
        <v>53</v>
      </c>
      <c r="D282" s="28" t="s">
        <v>282</v>
      </c>
      <c r="E282" s="34" t="s">
        <v>282</v>
      </c>
      <c r="F282" s="25" t="s">
        <v>33</v>
      </c>
      <c r="G282" s="24" t="s">
        <v>6</v>
      </c>
      <c r="H282" s="24">
        <v>5</v>
      </c>
      <c r="I282" s="60"/>
      <c r="J282" s="60">
        <f t="shared" si="17"/>
        <v>0</v>
      </c>
    </row>
    <row r="283" spans="1:10" s="26" customFormat="1" ht="31.5" customHeight="1">
      <c r="A283" s="77">
        <v>278</v>
      </c>
      <c r="B283" s="33"/>
      <c r="C283" s="28" t="s">
        <v>27</v>
      </c>
      <c r="D283" s="28" t="s">
        <v>282</v>
      </c>
      <c r="E283" s="34" t="s">
        <v>282</v>
      </c>
      <c r="F283" s="25" t="s">
        <v>80</v>
      </c>
      <c r="G283" s="24" t="s">
        <v>6</v>
      </c>
      <c r="H283" s="24">
        <v>1</v>
      </c>
      <c r="I283" s="60"/>
      <c r="J283" s="60">
        <f t="shared" si="17"/>
        <v>0</v>
      </c>
    </row>
    <row r="284" spans="1:10" s="26" customFormat="1" ht="24" customHeight="1">
      <c r="A284" s="77">
        <v>279</v>
      </c>
      <c r="B284" s="31"/>
      <c r="C284" s="28" t="s">
        <v>28</v>
      </c>
      <c r="D284" s="28" t="s">
        <v>282</v>
      </c>
      <c r="E284" s="34" t="s">
        <v>282</v>
      </c>
      <c r="F284" s="25" t="s">
        <v>30</v>
      </c>
      <c r="G284" s="24" t="s">
        <v>9</v>
      </c>
      <c r="H284" s="24">
        <v>10</v>
      </c>
      <c r="I284" s="60"/>
      <c r="J284" s="60">
        <f t="shared" si="17"/>
        <v>0</v>
      </c>
    </row>
    <row r="285" spans="1:10" s="26" customFormat="1" ht="24" customHeight="1">
      <c r="A285" s="77">
        <v>280</v>
      </c>
      <c r="B285" s="31"/>
      <c r="C285" s="28" t="s">
        <v>54</v>
      </c>
      <c r="D285" s="28" t="s">
        <v>282</v>
      </c>
      <c r="E285" s="34" t="s">
        <v>282</v>
      </c>
      <c r="F285" s="25" t="s">
        <v>81</v>
      </c>
      <c r="G285" s="24" t="s">
        <v>9</v>
      </c>
      <c r="H285" s="24">
        <v>20</v>
      </c>
      <c r="I285" s="60"/>
      <c r="J285" s="60">
        <f t="shared" si="17"/>
        <v>0</v>
      </c>
    </row>
    <row r="286" spans="1:10" s="26" customFormat="1" ht="24" customHeight="1">
      <c r="A286" s="77">
        <v>281</v>
      </c>
      <c r="B286" s="102"/>
      <c r="C286" s="28" t="s">
        <v>43</v>
      </c>
      <c r="D286" s="28" t="s">
        <v>282</v>
      </c>
      <c r="E286" s="34" t="s">
        <v>282</v>
      </c>
      <c r="F286" s="25" t="s">
        <v>79</v>
      </c>
      <c r="G286" s="24" t="s">
        <v>6</v>
      </c>
      <c r="H286" s="24">
        <v>2</v>
      </c>
      <c r="I286" s="60"/>
      <c r="J286" s="60">
        <f t="shared" si="17"/>
        <v>0</v>
      </c>
    </row>
    <row r="287" spans="1:10" s="26" customFormat="1" ht="24" customHeight="1">
      <c r="A287" s="77">
        <v>282</v>
      </c>
      <c r="B287" s="33"/>
      <c r="C287" s="99" t="s">
        <v>44</v>
      </c>
      <c r="D287" s="28" t="s">
        <v>282</v>
      </c>
      <c r="E287" s="34" t="s">
        <v>282</v>
      </c>
      <c r="F287" s="25" t="s">
        <v>45</v>
      </c>
      <c r="G287" s="17" t="s">
        <v>6</v>
      </c>
      <c r="H287" s="17">
        <v>1</v>
      </c>
      <c r="I287" s="101"/>
      <c r="J287" s="101">
        <f t="shared" si="17"/>
        <v>0</v>
      </c>
    </row>
    <row r="288" spans="1:10" s="26" customFormat="1" ht="24" customHeight="1">
      <c r="A288" s="77">
        <v>283</v>
      </c>
      <c r="B288" s="33"/>
      <c r="C288" s="28" t="s">
        <v>40</v>
      </c>
      <c r="D288" s="28" t="s">
        <v>282</v>
      </c>
      <c r="E288" s="34" t="s">
        <v>282</v>
      </c>
      <c r="F288" s="25" t="s">
        <v>78</v>
      </c>
      <c r="G288" s="24" t="s">
        <v>6</v>
      </c>
      <c r="H288" s="24">
        <v>6</v>
      </c>
      <c r="I288" s="60"/>
      <c r="J288" s="60">
        <f t="shared" si="17"/>
        <v>0</v>
      </c>
    </row>
    <row r="289" spans="1:10" s="26" customFormat="1" ht="24" customHeight="1">
      <c r="A289" s="77">
        <v>284</v>
      </c>
      <c r="B289" s="33"/>
      <c r="C289" s="28" t="s">
        <v>88</v>
      </c>
      <c r="D289" s="28" t="s">
        <v>282</v>
      </c>
      <c r="E289" s="34" t="s">
        <v>282</v>
      </c>
      <c r="F289" s="25" t="s">
        <v>89</v>
      </c>
      <c r="G289" s="24" t="s">
        <v>9</v>
      </c>
      <c r="H289" s="24">
        <v>10</v>
      </c>
      <c r="I289" s="60"/>
      <c r="J289" s="60">
        <f t="shared" si="17"/>
        <v>0</v>
      </c>
    </row>
    <row r="290" spans="1:10" s="26" customFormat="1" ht="24" customHeight="1">
      <c r="A290" s="77">
        <v>285</v>
      </c>
      <c r="B290" s="33"/>
      <c r="C290" s="28" t="s">
        <v>26</v>
      </c>
      <c r="D290" s="28" t="s">
        <v>282</v>
      </c>
      <c r="E290" s="34" t="s">
        <v>282</v>
      </c>
      <c r="F290" s="25" t="s">
        <v>87</v>
      </c>
      <c r="G290" s="24" t="s">
        <v>22</v>
      </c>
      <c r="H290" s="24">
        <v>1</v>
      </c>
      <c r="I290" s="60"/>
      <c r="J290" s="60">
        <f t="shared" si="17"/>
        <v>0</v>
      </c>
    </row>
    <row r="291" spans="1:10" s="26" customFormat="1" ht="24" customHeight="1">
      <c r="A291" s="77">
        <v>286</v>
      </c>
      <c r="B291" s="33"/>
      <c r="C291" s="28" t="s">
        <v>85</v>
      </c>
      <c r="D291" s="28" t="s">
        <v>282</v>
      </c>
      <c r="E291" s="34" t="s">
        <v>282</v>
      </c>
      <c r="F291" s="25" t="s">
        <v>205</v>
      </c>
      <c r="G291" s="24" t="s">
        <v>9</v>
      </c>
      <c r="H291" s="24">
        <v>1</v>
      </c>
      <c r="I291" s="60"/>
      <c r="J291" s="60">
        <f t="shared" si="17"/>
        <v>0</v>
      </c>
    </row>
    <row r="292" spans="1:10" s="112" customFormat="1" ht="30.75" customHeight="1">
      <c r="A292" s="77">
        <v>287</v>
      </c>
      <c r="B292" s="108"/>
      <c r="C292" s="106" t="s">
        <v>90</v>
      </c>
      <c r="D292" s="28" t="s">
        <v>282</v>
      </c>
      <c r="E292" s="34" t="s">
        <v>282</v>
      </c>
      <c r="F292" s="109" t="s">
        <v>91</v>
      </c>
      <c r="G292" s="110" t="s">
        <v>9</v>
      </c>
      <c r="H292" s="110">
        <v>10</v>
      </c>
      <c r="I292" s="111"/>
      <c r="J292" s="111">
        <f t="shared" si="17"/>
        <v>0</v>
      </c>
    </row>
    <row r="293" spans="1:10" s="59" customFormat="1" ht="24" customHeight="1">
      <c r="A293" s="77">
        <v>288</v>
      </c>
      <c r="B293" s="33"/>
      <c r="C293" s="28" t="s">
        <v>23</v>
      </c>
      <c r="D293" s="28" t="s">
        <v>282</v>
      </c>
      <c r="E293" s="34" t="s">
        <v>282</v>
      </c>
      <c r="F293" s="25" t="s">
        <v>92</v>
      </c>
      <c r="G293" s="24" t="s">
        <v>6</v>
      </c>
      <c r="H293" s="24">
        <v>1</v>
      </c>
      <c r="I293" s="60"/>
      <c r="J293" s="60">
        <f t="shared" si="17"/>
        <v>0</v>
      </c>
    </row>
    <row r="294" spans="1:10" s="56" customFormat="1" ht="31.5" customHeight="1" outlineLevel="1">
      <c r="A294" s="77">
        <v>289</v>
      </c>
      <c r="B294" s="23"/>
      <c r="C294" s="55" t="s">
        <v>11</v>
      </c>
      <c r="D294" s="28" t="s">
        <v>282</v>
      </c>
      <c r="E294" s="34" t="s">
        <v>282</v>
      </c>
      <c r="F294" s="67" t="s">
        <v>276</v>
      </c>
      <c r="G294" s="66" t="s">
        <v>10</v>
      </c>
      <c r="H294" s="66">
        <v>1</v>
      </c>
      <c r="I294" s="58"/>
      <c r="J294" s="58">
        <f t="shared" si="17"/>
        <v>0</v>
      </c>
    </row>
    <row r="295" spans="1:10" s="15" customFormat="1" ht="18" customHeight="1">
      <c r="A295" s="77">
        <v>290</v>
      </c>
      <c r="B295" s="20"/>
      <c r="C295" s="21" t="s">
        <v>198</v>
      </c>
      <c r="D295" s="20"/>
      <c r="E295" s="20"/>
      <c r="F295" s="20"/>
      <c r="G295" s="20"/>
      <c r="H295" s="20"/>
      <c r="I295" s="20"/>
      <c r="J295" s="22">
        <f>SUM(J296:J325)</f>
        <v>0</v>
      </c>
    </row>
    <row r="296" spans="1:10" ht="134.25" customHeight="1">
      <c r="A296" s="77">
        <v>291</v>
      </c>
      <c r="B296" s="78"/>
      <c r="C296" s="76" t="s">
        <v>154</v>
      </c>
      <c r="D296" s="76"/>
      <c r="E296" s="76"/>
      <c r="F296" s="25" t="s">
        <v>153</v>
      </c>
      <c r="G296" s="77" t="s">
        <v>6</v>
      </c>
      <c r="H296" s="77">
        <v>1</v>
      </c>
      <c r="I296" s="72"/>
      <c r="J296" s="72">
        <f>H296*I296</f>
        <v>0</v>
      </c>
    </row>
    <row r="297" spans="1:10" s="59" customFormat="1" ht="59.25" customHeight="1">
      <c r="A297" s="77">
        <v>292</v>
      </c>
      <c r="B297" s="146"/>
      <c r="C297" s="55" t="s">
        <v>56</v>
      </c>
      <c r="D297" s="55"/>
      <c r="E297" s="55"/>
      <c r="F297" s="25" t="s">
        <v>60</v>
      </c>
      <c r="G297" s="66" t="s">
        <v>6</v>
      </c>
      <c r="H297" s="66">
        <v>1</v>
      </c>
      <c r="I297" s="124"/>
      <c r="J297" s="124">
        <f>H297*I297</f>
        <v>0</v>
      </c>
    </row>
    <row r="298" spans="1:10" s="59" customFormat="1" ht="50.25" customHeight="1">
      <c r="A298" s="77">
        <v>293</v>
      </c>
      <c r="B298" s="57"/>
      <c r="C298" s="147" t="s">
        <v>64</v>
      </c>
      <c r="D298" s="82"/>
      <c r="E298" s="82"/>
      <c r="F298" s="62" t="s">
        <v>65</v>
      </c>
      <c r="G298" s="113" t="s">
        <v>6</v>
      </c>
      <c r="H298" s="113">
        <v>1</v>
      </c>
      <c r="I298" s="148"/>
      <c r="J298" s="91">
        <f aca="true" t="shared" si="18" ref="J298:J305">I298*H298</f>
        <v>0</v>
      </c>
    </row>
    <row r="299" spans="1:10" s="59" customFormat="1" ht="47.25" customHeight="1">
      <c r="A299" s="77">
        <v>294</v>
      </c>
      <c r="B299" s="29"/>
      <c r="C299" s="55" t="s">
        <v>66</v>
      </c>
      <c r="D299" s="55"/>
      <c r="E299" s="82"/>
      <c r="F299" s="67" t="s">
        <v>67</v>
      </c>
      <c r="G299" s="66" t="s">
        <v>6</v>
      </c>
      <c r="H299" s="66">
        <v>1</v>
      </c>
      <c r="I299" s="124"/>
      <c r="J299" s="124">
        <f t="shared" si="18"/>
        <v>0</v>
      </c>
    </row>
    <row r="300" spans="1:10" s="26" customFormat="1" ht="33" customHeight="1">
      <c r="A300" s="77">
        <v>295</v>
      </c>
      <c r="B300" s="32"/>
      <c r="C300" s="28" t="s">
        <v>195</v>
      </c>
      <c r="D300" s="106"/>
      <c r="E300" s="107"/>
      <c r="F300" s="109" t="s">
        <v>235</v>
      </c>
      <c r="G300" s="110" t="s">
        <v>6</v>
      </c>
      <c r="H300" s="110">
        <v>1</v>
      </c>
      <c r="I300" s="60"/>
      <c r="J300" s="60">
        <f t="shared" si="18"/>
        <v>0</v>
      </c>
    </row>
    <row r="301" spans="1:10" s="112" customFormat="1" ht="133.5" customHeight="1">
      <c r="A301" s="77">
        <v>296</v>
      </c>
      <c r="B301" s="173"/>
      <c r="C301" s="106" t="s">
        <v>61</v>
      </c>
      <c r="D301" s="106"/>
      <c r="E301" s="107"/>
      <c r="F301" s="109" t="s">
        <v>273</v>
      </c>
      <c r="G301" s="110" t="s">
        <v>6</v>
      </c>
      <c r="H301" s="110">
        <v>1</v>
      </c>
      <c r="I301" s="111"/>
      <c r="J301" s="111">
        <f t="shared" si="18"/>
        <v>0</v>
      </c>
    </row>
    <row r="302" spans="1:10" s="26" customFormat="1" ht="24" customHeight="1">
      <c r="A302" s="77">
        <v>297</v>
      </c>
      <c r="B302" s="33"/>
      <c r="C302" s="28" t="s">
        <v>38</v>
      </c>
      <c r="D302" s="28" t="s">
        <v>282</v>
      </c>
      <c r="E302" s="34" t="s">
        <v>282</v>
      </c>
      <c r="F302" s="25" t="s">
        <v>69</v>
      </c>
      <c r="G302" s="24" t="s">
        <v>6</v>
      </c>
      <c r="H302" s="24">
        <v>1</v>
      </c>
      <c r="I302" s="60"/>
      <c r="J302" s="60">
        <f t="shared" si="18"/>
        <v>0</v>
      </c>
    </row>
    <row r="303" spans="1:10" s="26" customFormat="1" ht="24" customHeight="1">
      <c r="A303" s="77">
        <v>298</v>
      </c>
      <c r="B303" s="32"/>
      <c r="C303" s="28" t="s">
        <v>31</v>
      </c>
      <c r="D303" s="28" t="s">
        <v>282</v>
      </c>
      <c r="E303" s="34" t="s">
        <v>282</v>
      </c>
      <c r="F303" s="25" t="s">
        <v>37</v>
      </c>
      <c r="G303" s="24" t="s">
        <v>6</v>
      </c>
      <c r="H303" s="24">
        <v>1</v>
      </c>
      <c r="I303" s="60"/>
      <c r="J303" s="60">
        <f t="shared" si="18"/>
        <v>0</v>
      </c>
    </row>
    <row r="304" spans="1:10" s="26" customFormat="1" ht="24" customHeight="1">
      <c r="A304" s="77">
        <v>299</v>
      </c>
      <c r="B304" s="32"/>
      <c r="C304" s="28" t="s">
        <v>55</v>
      </c>
      <c r="D304" s="28"/>
      <c r="E304" s="34"/>
      <c r="F304" s="25" t="s">
        <v>32</v>
      </c>
      <c r="G304" s="24" t="s">
        <v>6</v>
      </c>
      <c r="H304" s="24">
        <v>1</v>
      </c>
      <c r="I304" s="60"/>
      <c r="J304" s="60">
        <f t="shared" si="18"/>
        <v>0</v>
      </c>
    </row>
    <row r="305" spans="1:10" s="59" customFormat="1" ht="33.75" customHeight="1">
      <c r="A305" s="77">
        <v>300</v>
      </c>
      <c r="B305" s="57"/>
      <c r="C305" s="62" t="s">
        <v>70</v>
      </c>
      <c r="D305" s="96"/>
      <c r="E305" s="96"/>
      <c r="F305" s="69" t="s">
        <v>71</v>
      </c>
      <c r="G305" s="113" t="s">
        <v>6</v>
      </c>
      <c r="H305" s="113">
        <v>1</v>
      </c>
      <c r="I305" s="114"/>
      <c r="J305" s="115">
        <f t="shared" si="18"/>
        <v>0</v>
      </c>
    </row>
    <row r="306" spans="1:10" s="59" customFormat="1" ht="107.25" customHeight="1">
      <c r="A306" s="77">
        <v>301</v>
      </c>
      <c r="B306" s="146"/>
      <c r="C306" s="55" t="s">
        <v>62</v>
      </c>
      <c r="D306" s="55"/>
      <c r="E306" s="55"/>
      <c r="F306" s="67" t="s">
        <v>63</v>
      </c>
      <c r="G306" s="66" t="s">
        <v>6</v>
      </c>
      <c r="H306" s="66">
        <v>1</v>
      </c>
      <c r="I306" s="124"/>
      <c r="J306" s="124">
        <f>H306*I306</f>
        <v>0</v>
      </c>
    </row>
    <row r="307" spans="1:10" s="59" customFormat="1" ht="49.5" customHeight="1">
      <c r="A307" s="77">
        <v>302</v>
      </c>
      <c r="B307" s="57"/>
      <c r="C307" s="53" t="s">
        <v>57</v>
      </c>
      <c r="D307" s="54"/>
      <c r="E307" s="87"/>
      <c r="F307" s="68" t="s">
        <v>68</v>
      </c>
      <c r="G307" s="117" t="s">
        <v>6</v>
      </c>
      <c r="H307" s="66">
        <v>1</v>
      </c>
      <c r="I307" s="124"/>
      <c r="J307" s="124">
        <f aca="true" t="shared" si="19" ref="J307:J325">I307*H307</f>
        <v>0</v>
      </c>
    </row>
    <row r="308" spans="1:10" s="63" customFormat="1" ht="44.25" customHeight="1">
      <c r="A308" s="77">
        <v>303</v>
      </c>
      <c r="B308" s="62"/>
      <c r="C308" s="55" t="s">
        <v>74</v>
      </c>
      <c r="D308" s="55"/>
      <c r="E308" s="61"/>
      <c r="F308" s="67" t="s">
        <v>75</v>
      </c>
      <c r="G308" s="66" t="s">
        <v>6</v>
      </c>
      <c r="H308" s="66">
        <v>1</v>
      </c>
      <c r="I308" s="58"/>
      <c r="J308" s="58">
        <f t="shared" si="19"/>
        <v>0</v>
      </c>
    </row>
    <row r="309" spans="1:10" s="27" customFormat="1" ht="57.75" customHeight="1">
      <c r="A309" s="77">
        <v>304</v>
      </c>
      <c r="B309" s="30"/>
      <c r="C309" s="92" t="s">
        <v>72</v>
      </c>
      <c r="D309" s="92"/>
      <c r="E309" s="116"/>
      <c r="F309" s="68" t="s">
        <v>77</v>
      </c>
      <c r="G309" s="117" t="s">
        <v>6</v>
      </c>
      <c r="H309" s="66">
        <v>1</v>
      </c>
      <c r="I309" s="118"/>
      <c r="J309" s="118">
        <f t="shared" si="19"/>
        <v>0</v>
      </c>
    </row>
    <row r="310" spans="1:10" s="27" customFormat="1" ht="69.75" customHeight="1">
      <c r="A310" s="77">
        <v>305</v>
      </c>
      <c r="B310" s="30"/>
      <c r="C310" s="92" t="s">
        <v>73</v>
      </c>
      <c r="D310" s="92"/>
      <c r="E310" s="116"/>
      <c r="F310" s="68" t="s">
        <v>272</v>
      </c>
      <c r="G310" s="117" t="s">
        <v>6</v>
      </c>
      <c r="H310" s="66">
        <v>1</v>
      </c>
      <c r="I310" s="118"/>
      <c r="J310" s="118">
        <f t="shared" si="19"/>
        <v>0</v>
      </c>
    </row>
    <row r="311" spans="1:10" s="59" customFormat="1" ht="27" customHeight="1">
      <c r="A311" s="77">
        <v>306</v>
      </c>
      <c r="B311" s="57"/>
      <c r="C311" s="62" t="s">
        <v>29</v>
      </c>
      <c r="D311" s="96"/>
      <c r="E311" s="96"/>
      <c r="F311" s="120" t="s">
        <v>274</v>
      </c>
      <c r="G311" s="113" t="s">
        <v>6</v>
      </c>
      <c r="H311" s="113">
        <v>1</v>
      </c>
      <c r="I311" s="114"/>
      <c r="J311" s="115">
        <f t="shared" si="19"/>
        <v>0</v>
      </c>
    </row>
    <row r="312" spans="1:10" s="59" customFormat="1" ht="33" customHeight="1">
      <c r="A312" s="77">
        <v>307</v>
      </c>
      <c r="B312" s="57"/>
      <c r="C312" s="97" t="s">
        <v>41</v>
      </c>
      <c r="D312" s="98"/>
      <c r="E312" s="116"/>
      <c r="F312" s="68" t="s">
        <v>76</v>
      </c>
      <c r="G312" s="117" t="s">
        <v>6</v>
      </c>
      <c r="H312" s="66">
        <v>1</v>
      </c>
      <c r="I312" s="124"/>
      <c r="J312" s="124">
        <f t="shared" si="19"/>
        <v>0</v>
      </c>
    </row>
    <row r="313" spans="1:10" s="26" customFormat="1" ht="31.5" customHeight="1">
      <c r="A313" s="77">
        <v>308</v>
      </c>
      <c r="B313" s="33"/>
      <c r="C313" s="28" t="s">
        <v>53</v>
      </c>
      <c r="D313" s="28" t="s">
        <v>282</v>
      </c>
      <c r="E313" s="34" t="s">
        <v>282</v>
      </c>
      <c r="F313" s="25" t="s">
        <v>33</v>
      </c>
      <c r="G313" s="24" t="s">
        <v>6</v>
      </c>
      <c r="H313" s="24">
        <v>5</v>
      </c>
      <c r="I313" s="60"/>
      <c r="J313" s="60">
        <f t="shared" si="19"/>
        <v>0</v>
      </c>
    </row>
    <row r="314" spans="1:10" s="26" customFormat="1" ht="31.5" customHeight="1">
      <c r="A314" s="77">
        <v>309</v>
      </c>
      <c r="B314" s="33"/>
      <c r="C314" s="28" t="s">
        <v>27</v>
      </c>
      <c r="D314" s="28" t="s">
        <v>282</v>
      </c>
      <c r="E314" s="34" t="s">
        <v>282</v>
      </c>
      <c r="F314" s="25" t="s">
        <v>80</v>
      </c>
      <c r="G314" s="24" t="s">
        <v>6</v>
      </c>
      <c r="H314" s="24">
        <v>1</v>
      </c>
      <c r="I314" s="60"/>
      <c r="J314" s="60">
        <f t="shared" si="19"/>
        <v>0</v>
      </c>
    </row>
    <row r="315" spans="1:10" s="26" customFormat="1" ht="24" customHeight="1">
      <c r="A315" s="77">
        <v>310</v>
      </c>
      <c r="B315" s="31"/>
      <c r="C315" s="28" t="s">
        <v>28</v>
      </c>
      <c r="D315" s="28" t="s">
        <v>282</v>
      </c>
      <c r="E315" s="34" t="s">
        <v>282</v>
      </c>
      <c r="F315" s="25" t="s">
        <v>30</v>
      </c>
      <c r="G315" s="24" t="s">
        <v>9</v>
      </c>
      <c r="H315" s="24">
        <v>10</v>
      </c>
      <c r="I315" s="60"/>
      <c r="J315" s="60">
        <f t="shared" si="19"/>
        <v>0</v>
      </c>
    </row>
    <row r="316" spans="1:10" s="26" customFormat="1" ht="24" customHeight="1">
      <c r="A316" s="77">
        <v>311</v>
      </c>
      <c r="B316" s="31"/>
      <c r="C316" s="28" t="s">
        <v>54</v>
      </c>
      <c r="D316" s="28" t="s">
        <v>282</v>
      </c>
      <c r="E316" s="34" t="s">
        <v>282</v>
      </c>
      <c r="F316" s="25" t="s">
        <v>81</v>
      </c>
      <c r="G316" s="24" t="s">
        <v>9</v>
      </c>
      <c r="H316" s="24">
        <v>20</v>
      </c>
      <c r="I316" s="60"/>
      <c r="J316" s="60">
        <f t="shared" si="19"/>
        <v>0</v>
      </c>
    </row>
    <row r="317" spans="1:10" s="26" customFormat="1" ht="24" customHeight="1">
      <c r="A317" s="77">
        <v>312</v>
      </c>
      <c r="B317" s="102"/>
      <c r="C317" s="28" t="s">
        <v>43</v>
      </c>
      <c r="D317" s="28" t="s">
        <v>282</v>
      </c>
      <c r="E317" s="34" t="s">
        <v>282</v>
      </c>
      <c r="F317" s="104" t="s">
        <v>79</v>
      </c>
      <c r="G317" s="24" t="s">
        <v>6</v>
      </c>
      <c r="H317" s="24">
        <v>2</v>
      </c>
      <c r="I317" s="60"/>
      <c r="J317" s="60">
        <f t="shared" si="19"/>
        <v>0</v>
      </c>
    </row>
    <row r="318" spans="1:10" s="26" customFormat="1" ht="24" customHeight="1">
      <c r="A318" s="77">
        <v>313</v>
      </c>
      <c r="B318" s="33"/>
      <c r="C318" s="99" t="s">
        <v>44</v>
      </c>
      <c r="D318" s="28" t="s">
        <v>282</v>
      </c>
      <c r="E318" s="34" t="s">
        <v>282</v>
      </c>
      <c r="F318" s="34" t="s">
        <v>45</v>
      </c>
      <c r="G318" s="17" t="s">
        <v>6</v>
      </c>
      <c r="H318" s="17">
        <v>1</v>
      </c>
      <c r="I318" s="101"/>
      <c r="J318" s="101">
        <f t="shared" si="19"/>
        <v>0</v>
      </c>
    </row>
    <row r="319" spans="1:10" s="26" customFormat="1" ht="24" customHeight="1">
      <c r="A319" s="77">
        <v>314</v>
      </c>
      <c r="B319" s="33"/>
      <c r="C319" s="28" t="s">
        <v>40</v>
      </c>
      <c r="D319" s="28" t="s">
        <v>282</v>
      </c>
      <c r="E319" s="34" t="s">
        <v>282</v>
      </c>
      <c r="F319" s="25" t="s">
        <v>78</v>
      </c>
      <c r="G319" s="24" t="s">
        <v>6</v>
      </c>
      <c r="H319" s="24">
        <v>6</v>
      </c>
      <c r="I319" s="60"/>
      <c r="J319" s="60">
        <f t="shared" si="19"/>
        <v>0</v>
      </c>
    </row>
    <row r="320" spans="1:10" s="26" customFormat="1" ht="24" customHeight="1">
      <c r="A320" s="77">
        <v>315</v>
      </c>
      <c r="B320" s="33"/>
      <c r="C320" s="28" t="s">
        <v>88</v>
      </c>
      <c r="D320" s="28" t="s">
        <v>282</v>
      </c>
      <c r="E320" s="34" t="s">
        <v>282</v>
      </c>
      <c r="F320" s="25" t="s">
        <v>89</v>
      </c>
      <c r="G320" s="24" t="s">
        <v>9</v>
      </c>
      <c r="H320" s="24">
        <v>10</v>
      </c>
      <c r="I320" s="60"/>
      <c r="J320" s="60">
        <f t="shared" si="19"/>
        <v>0</v>
      </c>
    </row>
    <row r="321" spans="1:10" s="26" customFormat="1" ht="24" customHeight="1">
      <c r="A321" s="77">
        <v>316</v>
      </c>
      <c r="B321" s="33"/>
      <c r="C321" s="28" t="s">
        <v>26</v>
      </c>
      <c r="D321" s="28" t="s">
        <v>282</v>
      </c>
      <c r="E321" s="34" t="s">
        <v>282</v>
      </c>
      <c r="F321" s="25" t="s">
        <v>87</v>
      </c>
      <c r="G321" s="24" t="s">
        <v>22</v>
      </c>
      <c r="H321" s="24">
        <v>1</v>
      </c>
      <c r="I321" s="60"/>
      <c r="J321" s="60">
        <f t="shared" si="19"/>
        <v>0</v>
      </c>
    </row>
    <row r="322" spans="1:10" s="26" customFormat="1" ht="24" customHeight="1">
      <c r="A322" s="77">
        <v>317</v>
      </c>
      <c r="B322" s="33"/>
      <c r="C322" s="28" t="s">
        <v>85</v>
      </c>
      <c r="D322" s="28" t="s">
        <v>282</v>
      </c>
      <c r="E322" s="34" t="s">
        <v>282</v>
      </c>
      <c r="F322" s="25" t="s">
        <v>205</v>
      </c>
      <c r="G322" s="24" t="s">
        <v>9</v>
      </c>
      <c r="H322" s="24">
        <v>1</v>
      </c>
      <c r="I322" s="60"/>
      <c r="J322" s="60">
        <f t="shared" si="19"/>
        <v>0</v>
      </c>
    </row>
    <row r="323" spans="1:10" s="112" customFormat="1" ht="30.75" customHeight="1">
      <c r="A323" s="77">
        <v>318</v>
      </c>
      <c r="B323" s="108"/>
      <c r="C323" s="106" t="s">
        <v>90</v>
      </c>
      <c r="D323" s="28" t="s">
        <v>282</v>
      </c>
      <c r="E323" s="34" t="s">
        <v>282</v>
      </c>
      <c r="F323" s="109" t="s">
        <v>91</v>
      </c>
      <c r="G323" s="110" t="s">
        <v>9</v>
      </c>
      <c r="H323" s="110">
        <v>10</v>
      </c>
      <c r="I323" s="111"/>
      <c r="J323" s="111">
        <f t="shared" si="19"/>
        <v>0</v>
      </c>
    </row>
    <row r="324" spans="1:10" s="59" customFormat="1" ht="24" customHeight="1">
      <c r="A324" s="77">
        <v>319</v>
      </c>
      <c r="B324" s="33"/>
      <c r="C324" s="28" t="s">
        <v>23</v>
      </c>
      <c r="D324" s="28" t="s">
        <v>282</v>
      </c>
      <c r="E324" s="34" t="s">
        <v>282</v>
      </c>
      <c r="F324" s="25" t="s">
        <v>92</v>
      </c>
      <c r="G324" s="24" t="s">
        <v>6</v>
      </c>
      <c r="H324" s="24">
        <v>1</v>
      </c>
      <c r="I324" s="60"/>
      <c r="J324" s="60">
        <f t="shared" si="19"/>
        <v>0</v>
      </c>
    </row>
    <row r="325" spans="1:10" s="56" customFormat="1" ht="31.5" customHeight="1" outlineLevel="1">
      <c r="A325" s="77">
        <v>320</v>
      </c>
      <c r="B325" s="23"/>
      <c r="C325" s="55" t="s">
        <v>11</v>
      </c>
      <c r="D325" s="28" t="s">
        <v>282</v>
      </c>
      <c r="E325" s="34" t="s">
        <v>282</v>
      </c>
      <c r="F325" s="67" t="s">
        <v>276</v>
      </c>
      <c r="G325" s="66" t="s">
        <v>10</v>
      </c>
      <c r="H325" s="66">
        <v>1</v>
      </c>
      <c r="I325" s="58"/>
      <c r="J325" s="58">
        <f t="shared" si="19"/>
        <v>0</v>
      </c>
    </row>
    <row r="326" spans="1:10" s="15" customFormat="1" ht="18" customHeight="1">
      <c r="A326" s="77">
        <v>321</v>
      </c>
      <c r="B326" s="20"/>
      <c r="C326" s="21" t="s">
        <v>279</v>
      </c>
      <c r="D326" s="20"/>
      <c r="E326" s="20"/>
      <c r="F326" s="20"/>
      <c r="G326" s="20"/>
      <c r="H326" s="20"/>
      <c r="I326" s="20"/>
      <c r="J326" s="22">
        <f>SUM(J327:J340)</f>
        <v>0</v>
      </c>
    </row>
    <row r="327" spans="1:10" ht="132" customHeight="1" outlineLevel="1">
      <c r="A327" s="77">
        <v>322</v>
      </c>
      <c r="B327" s="23"/>
      <c r="C327" s="76" t="s">
        <v>155</v>
      </c>
      <c r="D327" s="76"/>
      <c r="E327" s="86"/>
      <c r="F327" s="71" t="s">
        <v>59</v>
      </c>
      <c r="G327" s="77" t="s">
        <v>6</v>
      </c>
      <c r="H327" s="77">
        <v>1</v>
      </c>
      <c r="I327" s="58"/>
      <c r="J327" s="58">
        <f aca="true" t="shared" si="20" ref="J327:J340">I327*H327</f>
        <v>0</v>
      </c>
    </row>
    <row r="328" spans="1:10" ht="59.25" customHeight="1" outlineLevel="1">
      <c r="A328" s="77">
        <v>323</v>
      </c>
      <c r="B328" s="23"/>
      <c r="C328" s="76" t="s">
        <v>56</v>
      </c>
      <c r="D328" s="76"/>
      <c r="E328" s="86"/>
      <c r="F328" s="71" t="s">
        <v>60</v>
      </c>
      <c r="G328" s="77" t="s">
        <v>6</v>
      </c>
      <c r="H328" s="77">
        <v>1</v>
      </c>
      <c r="I328" s="58"/>
      <c r="J328" s="58">
        <f t="shared" si="20"/>
        <v>0</v>
      </c>
    </row>
    <row r="329" spans="1:10" ht="31.5" customHeight="1" outlineLevel="1">
      <c r="A329" s="77">
        <v>324</v>
      </c>
      <c r="B329" s="23"/>
      <c r="C329" s="76" t="s">
        <v>64</v>
      </c>
      <c r="D329" s="76"/>
      <c r="E329" s="86"/>
      <c r="F329" s="71" t="s">
        <v>265</v>
      </c>
      <c r="G329" s="77" t="s">
        <v>6</v>
      </c>
      <c r="H329" s="77">
        <v>1</v>
      </c>
      <c r="I329" s="58"/>
      <c r="J329" s="58">
        <f t="shared" si="20"/>
        <v>0</v>
      </c>
    </row>
    <row r="330" spans="1:10" ht="47.25" customHeight="1" outlineLevel="1">
      <c r="A330" s="77">
        <v>325</v>
      </c>
      <c r="B330" s="23"/>
      <c r="C330" s="76" t="s">
        <v>66</v>
      </c>
      <c r="D330" s="76"/>
      <c r="E330" s="86"/>
      <c r="F330" s="71" t="s">
        <v>67</v>
      </c>
      <c r="G330" s="77" t="s">
        <v>6</v>
      </c>
      <c r="H330" s="77">
        <v>1</v>
      </c>
      <c r="I330" s="58"/>
      <c r="J330" s="58">
        <f t="shared" si="20"/>
        <v>0</v>
      </c>
    </row>
    <row r="331" spans="1:10" ht="69.75" customHeight="1" outlineLevel="1">
      <c r="A331" s="77">
        <v>326</v>
      </c>
      <c r="B331" s="23"/>
      <c r="C331" s="76" t="s">
        <v>266</v>
      </c>
      <c r="D331" s="76"/>
      <c r="E331" s="86"/>
      <c r="F331" s="71" t="s">
        <v>272</v>
      </c>
      <c r="G331" s="77" t="s">
        <v>6</v>
      </c>
      <c r="H331" s="77">
        <v>1</v>
      </c>
      <c r="I331" s="58"/>
      <c r="J331" s="58">
        <f t="shared" si="20"/>
        <v>0</v>
      </c>
    </row>
    <row r="332" spans="1:10" ht="31.5" customHeight="1" outlineLevel="1">
      <c r="A332" s="77">
        <v>327</v>
      </c>
      <c r="B332" s="23"/>
      <c r="C332" s="76" t="s">
        <v>53</v>
      </c>
      <c r="D332" s="28" t="s">
        <v>282</v>
      </c>
      <c r="E332" s="34" t="s">
        <v>282</v>
      </c>
      <c r="F332" s="71" t="s">
        <v>33</v>
      </c>
      <c r="G332" s="77" t="s">
        <v>6</v>
      </c>
      <c r="H332" s="77">
        <v>1</v>
      </c>
      <c r="I332" s="58"/>
      <c r="J332" s="58">
        <f t="shared" si="20"/>
        <v>0</v>
      </c>
    </row>
    <row r="333" spans="1:10" ht="24.75" customHeight="1" outlineLevel="1">
      <c r="A333" s="77">
        <v>328</v>
      </c>
      <c r="B333" s="23"/>
      <c r="C333" s="76" t="s">
        <v>28</v>
      </c>
      <c r="D333" s="28" t="s">
        <v>282</v>
      </c>
      <c r="E333" s="34" t="s">
        <v>282</v>
      </c>
      <c r="F333" s="71" t="s">
        <v>30</v>
      </c>
      <c r="G333" s="77" t="s">
        <v>9</v>
      </c>
      <c r="H333" s="77">
        <v>2</v>
      </c>
      <c r="I333" s="58"/>
      <c r="J333" s="58">
        <f t="shared" si="20"/>
        <v>0</v>
      </c>
    </row>
    <row r="334" spans="1:10" ht="24" customHeight="1" outlineLevel="1">
      <c r="A334" s="77">
        <v>329</v>
      </c>
      <c r="B334" s="23"/>
      <c r="C334" s="76" t="s">
        <v>44</v>
      </c>
      <c r="D334" s="28" t="s">
        <v>282</v>
      </c>
      <c r="E334" s="34" t="s">
        <v>282</v>
      </c>
      <c r="F334" s="71" t="s">
        <v>45</v>
      </c>
      <c r="G334" s="77" t="s">
        <v>6</v>
      </c>
      <c r="H334" s="77">
        <v>1</v>
      </c>
      <c r="I334" s="58"/>
      <c r="J334" s="58">
        <f t="shared" si="20"/>
        <v>0</v>
      </c>
    </row>
    <row r="335" spans="1:10" ht="22.5" customHeight="1" outlineLevel="1">
      <c r="A335" s="77">
        <v>330</v>
      </c>
      <c r="B335" s="23"/>
      <c r="C335" s="76" t="s">
        <v>40</v>
      </c>
      <c r="D335" s="28" t="s">
        <v>282</v>
      </c>
      <c r="E335" s="34" t="s">
        <v>282</v>
      </c>
      <c r="F335" s="25" t="s">
        <v>281</v>
      </c>
      <c r="G335" s="77" t="s">
        <v>6</v>
      </c>
      <c r="H335" s="77">
        <v>1</v>
      </c>
      <c r="I335" s="58"/>
      <c r="J335" s="58">
        <f t="shared" si="20"/>
        <v>0</v>
      </c>
    </row>
    <row r="336" spans="1:10" ht="24" customHeight="1" outlineLevel="1">
      <c r="A336" s="77">
        <v>331</v>
      </c>
      <c r="B336" s="23"/>
      <c r="C336" s="76" t="s">
        <v>88</v>
      </c>
      <c r="D336" s="28" t="s">
        <v>282</v>
      </c>
      <c r="E336" s="34" t="s">
        <v>282</v>
      </c>
      <c r="F336" s="71" t="s">
        <v>89</v>
      </c>
      <c r="G336" s="77" t="s">
        <v>9</v>
      </c>
      <c r="H336" s="77">
        <v>10</v>
      </c>
      <c r="I336" s="58"/>
      <c r="J336" s="58">
        <f t="shared" si="20"/>
        <v>0</v>
      </c>
    </row>
    <row r="337" spans="1:10" ht="24" customHeight="1" outlineLevel="1">
      <c r="A337" s="77">
        <v>332</v>
      </c>
      <c r="B337" s="23"/>
      <c r="C337" s="76" t="s">
        <v>26</v>
      </c>
      <c r="D337" s="28" t="s">
        <v>282</v>
      </c>
      <c r="E337" s="34" t="s">
        <v>282</v>
      </c>
      <c r="F337" s="71" t="s">
        <v>87</v>
      </c>
      <c r="G337" s="77" t="s">
        <v>22</v>
      </c>
      <c r="H337" s="77">
        <v>1</v>
      </c>
      <c r="I337" s="58"/>
      <c r="J337" s="58">
        <f t="shared" si="20"/>
        <v>0</v>
      </c>
    </row>
    <row r="338" spans="1:10" ht="30.75" customHeight="1" outlineLevel="1">
      <c r="A338" s="77">
        <v>333</v>
      </c>
      <c r="B338" s="23"/>
      <c r="C338" s="76" t="s">
        <v>90</v>
      </c>
      <c r="D338" s="28" t="s">
        <v>282</v>
      </c>
      <c r="E338" s="34" t="s">
        <v>282</v>
      </c>
      <c r="F338" s="71" t="s">
        <v>91</v>
      </c>
      <c r="G338" s="77" t="s">
        <v>9</v>
      </c>
      <c r="H338" s="77">
        <v>6</v>
      </c>
      <c r="I338" s="58"/>
      <c r="J338" s="58">
        <f t="shared" si="20"/>
        <v>0</v>
      </c>
    </row>
    <row r="339" spans="1:10" ht="24" customHeight="1" outlineLevel="1">
      <c r="A339" s="77">
        <v>334</v>
      </c>
      <c r="B339" s="23"/>
      <c r="C339" s="76" t="s">
        <v>23</v>
      </c>
      <c r="D339" s="28" t="s">
        <v>282</v>
      </c>
      <c r="E339" s="34" t="s">
        <v>282</v>
      </c>
      <c r="F339" s="71" t="s">
        <v>92</v>
      </c>
      <c r="G339" s="77" t="s">
        <v>6</v>
      </c>
      <c r="H339" s="77">
        <v>1</v>
      </c>
      <c r="I339" s="58"/>
      <c r="J339" s="58">
        <f t="shared" si="20"/>
        <v>0</v>
      </c>
    </row>
    <row r="340" spans="1:10" ht="31.5" customHeight="1" outlineLevel="1">
      <c r="A340" s="77">
        <v>335</v>
      </c>
      <c r="B340" s="23"/>
      <c r="C340" s="76" t="s">
        <v>11</v>
      </c>
      <c r="D340" s="28" t="s">
        <v>282</v>
      </c>
      <c r="E340" s="34" t="s">
        <v>282</v>
      </c>
      <c r="F340" s="71" t="s">
        <v>278</v>
      </c>
      <c r="G340" s="77" t="s">
        <v>10</v>
      </c>
      <c r="H340" s="77">
        <v>1</v>
      </c>
      <c r="I340" s="58"/>
      <c r="J340" s="58">
        <f t="shared" si="20"/>
        <v>0</v>
      </c>
    </row>
    <row r="341" spans="1:10" s="15" customFormat="1" ht="18" customHeight="1">
      <c r="A341" s="77">
        <v>336</v>
      </c>
      <c r="B341" s="20"/>
      <c r="C341" s="21" t="s">
        <v>280</v>
      </c>
      <c r="D341" s="20"/>
      <c r="E341" s="20"/>
      <c r="F341" s="20"/>
      <c r="G341" s="20"/>
      <c r="H341" s="20"/>
      <c r="I341" s="20"/>
      <c r="J341" s="22">
        <f>SUM(J342:J355)</f>
        <v>0</v>
      </c>
    </row>
    <row r="342" spans="1:10" ht="132" customHeight="1" outlineLevel="1">
      <c r="A342" s="77">
        <v>337</v>
      </c>
      <c r="B342" s="23"/>
      <c r="C342" s="76" t="s">
        <v>155</v>
      </c>
      <c r="D342" s="76"/>
      <c r="E342" s="86"/>
      <c r="F342" s="71" t="s">
        <v>59</v>
      </c>
      <c r="G342" s="77" t="s">
        <v>6</v>
      </c>
      <c r="H342" s="77">
        <v>1</v>
      </c>
      <c r="I342" s="58"/>
      <c r="J342" s="58">
        <f aca="true" t="shared" si="21" ref="J342:J355">I342*H342</f>
        <v>0</v>
      </c>
    </row>
    <row r="343" spans="1:10" ht="59.25" customHeight="1" outlineLevel="1">
      <c r="A343" s="77">
        <v>338</v>
      </c>
      <c r="B343" s="23"/>
      <c r="C343" s="76" t="s">
        <v>56</v>
      </c>
      <c r="D343" s="76"/>
      <c r="E343" s="86"/>
      <c r="F343" s="71" t="s">
        <v>60</v>
      </c>
      <c r="G343" s="77" t="s">
        <v>6</v>
      </c>
      <c r="H343" s="77">
        <v>1</v>
      </c>
      <c r="I343" s="58"/>
      <c r="J343" s="58">
        <f t="shared" si="21"/>
        <v>0</v>
      </c>
    </row>
    <row r="344" spans="1:10" ht="31.5" customHeight="1" outlineLevel="1">
      <c r="A344" s="77">
        <v>339</v>
      </c>
      <c r="B344" s="23"/>
      <c r="C344" s="76" t="s">
        <v>64</v>
      </c>
      <c r="D344" s="76"/>
      <c r="E344" s="86"/>
      <c r="F344" s="71" t="s">
        <v>265</v>
      </c>
      <c r="G344" s="77" t="s">
        <v>6</v>
      </c>
      <c r="H344" s="77">
        <v>1</v>
      </c>
      <c r="I344" s="58"/>
      <c r="J344" s="58">
        <f t="shared" si="21"/>
        <v>0</v>
      </c>
    </row>
    <row r="345" spans="1:10" ht="47.25" customHeight="1" outlineLevel="1">
      <c r="A345" s="77">
        <v>340</v>
      </c>
      <c r="B345" s="23"/>
      <c r="C345" s="76" t="s">
        <v>66</v>
      </c>
      <c r="D345" s="76"/>
      <c r="E345" s="86"/>
      <c r="F345" s="71" t="s">
        <v>67</v>
      </c>
      <c r="G345" s="77" t="s">
        <v>6</v>
      </c>
      <c r="H345" s="77">
        <v>1</v>
      </c>
      <c r="I345" s="58"/>
      <c r="J345" s="58">
        <f t="shared" si="21"/>
        <v>0</v>
      </c>
    </row>
    <row r="346" spans="1:10" ht="69.75" customHeight="1" outlineLevel="1">
      <c r="A346" s="77">
        <v>341</v>
      </c>
      <c r="B346" s="23"/>
      <c r="C346" s="76" t="s">
        <v>266</v>
      </c>
      <c r="D346" s="76"/>
      <c r="E346" s="86"/>
      <c r="F346" s="71" t="s">
        <v>272</v>
      </c>
      <c r="G346" s="77" t="s">
        <v>6</v>
      </c>
      <c r="H346" s="77">
        <v>1</v>
      </c>
      <c r="I346" s="58"/>
      <c r="J346" s="58">
        <f t="shared" si="21"/>
        <v>0</v>
      </c>
    </row>
    <row r="347" spans="1:10" ht="31.5" customHeight="1" outlineLevel="1">
      <c r="A347" s="77">
        <v>342</v>
      </c>
      <c r="B347" s="23"/>
      <c r="C347" s="76" t="s">
        <v>53</v>
      </c>
      <c r="D347" s="28" t="s">
        <v>282</v>
      </c>
      <c r="E347" s="34" t="s">
        <v>282</v>
      </c>
      <c r="F347" s="71" t="s">
        <v>33</v>
      </c>
      <c r="G347" s="77" t="s">
        <v>6</v>
      </c>
      <c r="H347" s="77">
        <v>1</v>
      </c>
      <c r="I347" s="58"/>
      <c r="J347" s="58">
        <f t="shared" si="21"/>
        <v>0</v>
      </c>
    </row>
    <row r="348" spans="1:10" ht="24.75" customHeight="1" outlineLevel="1">
      <c r="A348" s="77">
        <v>343</v>
      </c>
      <c r="B348" s="23"/>
      <c r="C348" s="76" t="s">
        <v>28</v>
      </c>
      <c r="D348" s="28" t="s">
        <v>282</v>
      </c>
      <c r="E348" s="34" t="s">
        <v>282</v>
      </c>
      <c r="F348" s="71" t="s">
        <v>30</v>
      </c>
      <c r="G348" s="77" t="s">
        <v>9</v>
      </c>
      <c r="H348" s="77">
        <v>2</v>
      </c>
      <c r="I348" s="58"/>
      <c r="J348" s="58">
        <f t="shared" si="21"/>
        <v>0</v>
      </c>
    </row>
    <row r="349" spans="1:10" ht="24" customHeight="1" outlineLevel="1">
      <c r="A349" s="77">
        <v>344</v>
      </c>
      <c r="B349" s="23"/>
      <c r="C349" s="76" t="s">
        <v>44</v>
      </c>
      <c r="D349" s="28" t="s">
        <v>282</v>
      </c>
      <c r="E349" s="34" t="s">
        <v>282</v>
      </c>
      <c r="F349" s="71" t="s">
        <v>45</v>
      </c>
      <c r="G349" s="77" t="s">
        <v>6</v>
      </c>
      <c r="H349" s="77">
        <v>1</v>
      </c>
      <c r="I349" s="58"/>
      <c r="J349" s="58">
        <f t="shared" si="21"/>
        <v>0</v>
      </c>
    </row>
    <row r="350" spans="1:10" ht="22.5" customHeight="1" outlineLevel="1">
      <c r="A350" s="77">
        <v>345</v>
      </c>
      <c r="B350" s="23"/>
      <c r="C350" s="76" t="s">
        <v>40</v>
      </c>
      <c r="D350" s="28" t="s">
        <v>282</v>
      </c>
      <c r="E350" s="34" t="s">
        <v>282</v>
      </c>
      <c r="F350" s="25" t="s">
        <v>281</v>
      </c>
      <c r="G350" s="77" t="s">
        <v>6</v>
      </c>
      <c r="H350" s="77">
        <v>1</v>
      </c>
      <c r="I350" s="58"/>
      <c r="J350" s="58">
        <f t="shared" si="21"/>
        <v>0</v>
      </c>
    </row>
    <row r="351" spans="1:10" ht="24" customHeight="1" outlineLevel="1">
      <c r="A351" s="77">
        <v>346</v>
      </c>
      <c r="B351" s="23"/>
      <c r="C351" s="76" t="s">
        <v>88</v>
      </c>
      <c r="D351" s="28" t="s">
        <v>282</v>
      </c>
      <c r="E351" s="34" t="s">
        <v>282</v>
      </c>
      <c r="F351" s="71" t="s">
        <v>89</v>
      </c>
      <c r="G351" s="77" t="s">
        <v>9</v>
      </c>
      <c r="H351" s="77">
        <v>10</v>
      </c>
      <c r="I351" s="58"/>
      <c r="J351" s="58">
        <f t="shared" si="21"/>
        <v>0</v>
      </c>
    </row>
    <row r="352" spans="1:10" ht="24" customHeight="1" outlineLevel="1">
      <c r="A352" s="77">
        <v>347</v>
      </c>
      <c r="B352" s="23"/>
      <c r="C352" s="76" t="s">
        <v>26</v>
      </c>
      <c r="D352" s="28" t="s">
        <v>282</v>
      </c>
      <c r="E352" s="34" t="s">
        <v>282</v>
      </c>
      <c r="F352" s="71" t="s">
        <v>87</v>
      </c>
      <c r="G352" s="77" t="s">
        <v>22</v>
      </c>
      <c r="H352" s="77">
        <v>1</v>
      </c>
      <c r="I352" s="58"/>
      <c r="J352" s="58">
        <f t="shared" si="21"/>
        <v>0</v>
      </c>
    </row>
    <row r="353" spans="1:10" ht="30.75" customHeight="1" outlineLevel="1">
      <c r="A353" s="77">
        <v>348</v>
      </c>
      <c r="B353" s="23"/>
      <c r="C353" s="76" t="s">
        <v>90</v>
      </c>
      <c r="D353" s="28" t="s">
        <v>282</v>
      </c>
      <c r="E353" s="34" t="s">
        <v>282</v>
      </c>
      <c r="F353" s="71" t="s">
        <v>91</v>
      </c>
      <c r="G353" s="77" t="s">
        <v>9</v>
      </c>
      <c r="H353" s="77">
        <v>6</v>
      </c>
      <c r="I353" s="58"/>
      <c r="J353" s="58">
        <f t="shared" si="21"/>
        <v>0</v>
      </c>
    </row>
    <row r="354" spans="1:10" ht="24" customHeight="1" outlineLevel="1">
      <c r="A354" s="77">
        <v>349</v>
      </c>
      <c r="B354" s="23"/>
      <c r="C354" s="76" t="s">
        <v>23</v>
      </c>
      <c r="D354" s="28" t="s">
        <v>282</v>
      </c>
      <c r="E354" s="34" t="s">
        <v>282</v>
      </c>
      <c r="F354" s="71" t="s">
        <v>92</v>
      </c>
      <c r="G354" s="77" t="s">
        <v>6</v>
      </c>
      <c r="H354" s="77">
        <v>1</v>
      </c>
      <c r="I354" s="58"/>
      <c r="J354" s="58">
        <f t="shared" si="21"/>
        <v>0</v>
      </c>
    </row>
    <row r="355" spans="1:10" ht="31.5" customHeight="1" outlineLevel="1">
      <c r="A355" s="77">
        <v>350</v>
      </c>
      <c r="B355" s="23"/>
      <c r="C355" s="76" t="s">
        <v>11</v>
      </c>
      <c r="D355" s="28" t="s">
        <v>282</v>
      </c>
      <c r="E355" s="34" t="s">
        <v>282</v>
      </c>
      <c r="F355" s="71" t="s">
        <v>278</v>
      </c>
      <c r="G355" s="77" t="s">
        <v>10</v>
      </c>
      <c r="H355" s="77">
        <v>1</v>
      </c>
      <c r="I355" s="58"/>
      <c r="J355" s="58">
        <f t="shared" si="21"/>
        <v>0</v>
      </c>
    </row>
    <row r="356" spans="1:10" ht="13.5" thickBot="1">
      <c r="A356" s="157"/>
      <c r="B356" s="157"/>
      <c r="C356" s="157"/>
      <c r="D356" s="157"/>
      <c r="E356" s="158"/>
      <c r="F356" s="157"/>
      <c r="G356" s="159"/>
      <c r="H356" s="159"/>
      <c r="I356" s="157"/>
      <c r="J356" s="157"/>
    </row>
    <row r="357" spans="1:10" s="15" customFormat="1" ht="23.25" customHeight="1">
      <c r="A357" s="160"/>
      <c r="B357" s="160"/>
      <c r="C357" s="161" t="s">
        <v>224</v>
      </c>
      <c r="D357" s="160"/>
      <c r="E357" s="162"/>
      <c r="F357" s="160"/>
      <c r="G357" s="163"/>
      <c r="H357" s="163"/>
      <c r="I357" s="160"/>
      <c r="J357" s="164">
        <f>J295+J264+J231+J200+J168+J136+J104+J71+J38+J5+J341+J326</f>
        <v>0</v>
      </c>
    </row>
  </sheetData>
  <sheetProtection selectLockedCells="1" selectUnlockedCells="1"/>
  <autoFilter ref="A2:J325"/>
  <printOptions/>
  <pageMargins left="0.7480314960629921" right="0.7480314960629921" top="0.984251968503937" bottom="0.984251968503937" header="0.5118110236220472" footer="0.5118110236220472"/>
  <pageSetup fitToHeight="30" fitToWidth="1" horizontalDpi="600" verticalDpi="600" orientation="landscape" paperSize="9" scale="59" r:id="rId1"/>
  <headerFooter alignWithMargins="0">
    <oddFooter>&amp;C&amp;P/&amp;N</oddFooter>
  </headerFooter>
  <rowBreaks count="1" manualBreakCount="1">
    <brk id="22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outlinePr summaryBelow="0"/>
    <pageSetUpPr fitToPage="1"/>
  </sheetPr>
  <dimension ref="A1:J393"/>
  <sheetViews>
    <sheetView view="pageBreakPreview" zoomScale="85" zoomScaleSheetLayoutView="85" workbookViewId="0" topLeftCell="A1">
      <pane ySplit="4" topLeftCell="A5" activePane="bottomLeft" state="frozen"/>
      <selection pane="bottomLeft" activeCell="D402" sqref="D402"/>
    </sheetView>
  </sheetViews>
  <sheetFormatPr defaultColWidth="9.125" defaultRowHeight="12.75" outlineLevelRow="1"/>
  <cols>
    <col min="1" max="1" width="8.625" style="11" customWidth="1"/>
    <col min="2" max="2" width="5.25390625" style="11" hidden="1" customWidth="1"/>
    <col min="3" max="3" width="18.25390625" style="11" customWidth="1"/>
    <col min="4" max="4" width="14.875" style="11" customWidth="1"/>
    <col min="5" max="5" width="17.00390625" style="12" customWidth="1"/>
    <col min="6" max="6" width="110.875" style="11" customWidth="1"/>
    <col min="7" max="7" width="8.00390625" style="13" customWidth="1"/>
    <col min="8" max="8" width="6.75390625" style="13" customWidth="1"/>
    <col min="9" max="9" width="18.25390625" style="11" customWidth="1"/>
    <col min="10" max="10" width="20.75390625" style="11" customWidth="1"/>
    <col min="11" max="16384" width="9.125" style="11" customWidth="1"/>
  </cols>
  <sheetData>
    <row r="1" spans="3:10" s="15" customFormat="1" ht="13.5" customHeight="1">
      <c r="C1" s="46"/>
      <c r="D1" s="46"/>
      <c r="E1" s="46"/>
      <c r="F1" s="46"/>
      <c r="G1" s="46"/>
      <c r="H1" s="46"/>
      <c r="I1" s="46"/>
      <c r="J1" s="46"/>
    </row>
    <row r="2" spans="1:10" s="15" customFormat="1" ht="57.75" customHeight="1">
      <c r="A2" s="47" t="s">
        <v>0</v>
      </c>
      <c r="B2" s="47" t="s">
        <v>15</v>
      </c>
      <c r="C2" s="47" t="s">
        <v>5</v>
      </c>
      <c r="D2" s="48" t="s">
        <v>13</v>
      </c>
      <c r="E2" s="48" t="s">
        <v>16</v>
      </c>
      <c r="F2" s="48" t="s">
        <v>18</v>
      </c>
      <c r="G2" s="49" t="s">
        <v>17</v>
      </c>
      <c r="H2" s="49" t="s">
        <v>12</v>
      </c>
      <c r="I2" s="48" t="s">
        <v>2</v>
      </c>
      <c r="J2" s="48" t="s">
        <v>14</v>
      </c>
    </row>
    <row r="3" spans="1:10" s="15" customFormat="1" ht="18" customHeight="1">
      <c r="A3" s="150"/>
      <c r="B3" s="151"/>
      <c r="C3" s="152" t="s">
        <v>200</v>
      </c>
      <c r="D3" s="151"/>
      <c r="E3" s="151"/>
      <c r="F3" s="151"/>
      <c r="G3" s="151"/>
      <c r="H3" s="151"/>
      <c r="I3" s="151"/>
      <c r="J3" s="151"/>
    </row>
    <row r="4" spans="1:10" s="15" customFormat="1" ht="18" customHeight="1">
      <c r="A4" s="73"/>
      <c r="B4" s="74"/>
      <c r="C4" s="75"/>
      <c r="D4" s="74"/>
      <c r="E4" s="74"/>
      <c r="F4" s="74"/>
      <c r="G4" s="74"/>
      <c r="H4" s="74"/>
      <c r="I4" s="74"/>
      <c r="J4" s="74"/>
    </row>
    <row r="5" spans="1:10" s="15" customFormat="1" ht="18" customHeight="1">
      <c r="A5" s="19"/>
      <c r="B5" s="20"/>
      <c r="C5" s="21" t="s">
        <v>201</v>
      </c>
      <c r="D5" s="20"/>
      <c r="E5" s="20"/>
      <c r="F5" s="20"/>
      <c r="G5" s="20"/>
      <c r="H5" s="20"/>
      <c r="I5" s="20"/>
      <c r="J5" s="22">
        <f>SUM(J6:J34)</f>
        <v>0</v>
      </c>
    </row>
    <row r="6" spans="1:10" ht="134.25" customHeight="1">
      <c r="A6" s="77">
        <v>1</v>
      </c>
      <c r="B6" s="78"/>
      <c r="C6" s="76" t="s">
        <v>154</v>
      </c>
      <c r="D6" s="76"/>
      <c r="E6" s="76"/>
      <c r="F6" s="25" t="s">
        <v>153</v>
      </c>
      <c r="G6" s="77" t="s">
        <v>6</v>
      </c>
      <c r="H6" s="77">
        <v>1</v>
      </c>
      <c r="I6" s="72"/>
      <c r="J6" s="72">
        <f>H6*I6</f>
        <v>0</v>
      </c>
    </row>
    <row r="7" spans="1:10" s="59" customFormat="1" ht="59.25" customHeight="1">
      <c r="A7" s="77">
        <v>2</v>
      </c>
      <c r="B7" s="146"/>
      <c r="C7" s="55" t="s">
        <v>56</v>
      </c>
      <c r="D7" s="55"/>
      <c r="E7" s="55"/>
      <c r="F7" s="25" t="s">
        <v>60</v>
      </c>
      <c r="G7" s="66" t="s">
        <v>6</v>
      </c>
      <c r="H7" s="66">
        <v>1</v>
      </c>
      <c r="I7" s="124"/>
      <c r="J7" s="124">
        <f>H7*I7</f>
        <v>0</v>
      </c>
    </row>
    <row r="8" spans="1:10" s="59" customFormat="1" ht="50.25" customHeight="1">
      <c r="A8" s="77">
        <v>3</v>
      </c>
      <c r="B8" s="57"/>
      <c r="C8" s="147" t="s">
        <v>64</v>
      </c>
      <c r="D8" s="82"/>
      <c r="E8" s="82"/>
      <c r="F8" s="62" t="s">
        <v>65</v>
      </c>
      <c r="G8" s="113" t="s">
        <v>6</v>
      </c>
      <c r="H8" s="113">
        <v>1</v>
      </c>
      <c r="I8" s="148"/>
      <c r="J8" s="91">
        <f aca="true" t="shared" si="0" ref="J8:J14">I8*H8</f>
        <v>0</v>
      </c>
    </row>
    <row r="9" spans="1:10" s="59" customFormat="1" ht="47.25" customHeight="1">
      <c r="A9" s="77">
        <v>4</v>
      </c>
      <c r="B9" s="29"/>
      <c r="C9" s="55" t="s">
        <v>66</v>
      </c>
      <c r="D9" s="55"/>
      <c r="E9" s="82"/>
      <c r="F9" s="67" t="s">
        <v>67</v>
      </c>
      <c r="G9" s="66" t="s">
        <v>6</v>
      </c>
      <c r="H9" s="66">
        <v>1</v>
      </c>
      <c r="I9" s="124"/>
      <c r="J9" s="124">
        <f t="shared" si="0"/>
        <v>0</v>
      </c>
    </row>
    <row r="10" spans="1:10" s="112" customFormat="1" ht="133.5" customHeight="1">
      <c r="A10" s="77">
        <v>5</v>
      </c>
      <c r="B10" s="173"/>
      <c r="C10" s="106" t="s">
        <v>61</v>
      </c>
      <c r="D10" s="106"/>
      <c r="E10" s="107"/>
      <c r="F10" s="109" t="s">
        <v>273</v>
      </c>
      <c r="G10" s="110" t="s">
        <v>6</v>
      </c>
      <c r="H10" s="110">
        <v>1</v>
      </c>
      <c r="I10" s="111"/>
      <c r="J10" s="111">
        <f t="shared" si="0"/>
        <v>0</v>
      </c>
    </row>
    <row r="11" spans="1:10" s="26" customFormat="1" ht="24" customHeight="1">
      <c r="A11" s="77">
        <v>6</v>
      </c>
      <c r="B11" s="33"/>
      <c r="C11" s="28" t="s">
        <v>38</v>
      </c>
      <c r="D11" s="28" t="s">
        <v>282</v>
      </c>
      <c r="E11" s="34" t="s">
        <v>282</v>
      </c>
      <c r="F11" s="25" t="s">
        <v>69</v>
      </c>
      <c r="G11" s="24" t="s">
        <v>6</v>
      </c>
      <c r="H11" s="24">
        <v>1</v>
      </c>
      <c r="I11" s="60"/>
      <c r="J11" s="60">
        <f t="shared" si="0"/>
        <v>0</v>
      </c>
    </row>
    <row r="12" spans="1:10" s="26" customFormat="1" ht="24" customHeight="1">
      <c r="A12" s="77">
        <v>7</v>
      </c>
      <c r="B12" s="32"/>
      <c r="C12" s="28" t="s">
        <v>31</v>
      </c>
      <c r="D12" s="28" t="s">
        <v>282</v>
      </c>
      <c r="E12" s="34" t="s">
        <v>282</v>
      </c>
      <c r="F12" s="25" t="s">
        <v>37</v>
      </c>
      <c r="G12" s="24" t="s">
        <v>6</v>
      </c>
      <c r="H12" s="24">
        <v>1</v>
      </c>
      <c r="I12" s="60"/>
      <c r="J12" s="60">
        <f t="shared" si="0"/>
        <v>0</v>
      </c>
    </row>
    <row r="13" spans="1:10" s="26" customFormat="1" ht="24" customHeight="1">
      <c r="A13" s="77">
        <v>8</v>
      </c>
      <c r="B13" s="32"/>
      <c r="C13" s="28" t="s">
        <v>55</v>
      </c>
      <c r="D13" s="28"/>
      <c r="E13" s="34"/>
      <c r="F13" s="25" t="s">
        <v>32</v>
      </c>
      <c r="G13" s="24" t="s">
        <v>6</v>
      </c>
      <c r="H13" s="24">
        <v>1</v>
      </c>
      <c r="I13" s="60"/>
      <c r="J13" s="60">
        <f t="shared" si="0"/>
        <v>0</v>
      </c>
    </row>
    <row r="14" spans="1:10" s="59" customFormat="1" ht="33.75" customHeight="1">
      <c r="A14" s="77">
        <v>9</v>
      </c>
      <c r="B14" s="57"/>
      <c r="C14" s="62" t="s">
        <v>70</v>
      </c>
      <c r="D14" s="96"/>
      <c r="E14" s="96"/>
      <c r="F14" s="69" t="s">
        <v>71</v>
      </c>
      <c r="G14" s="113" t="s">
        <v>6</v>
      </c>
      <c r="H14" s="113">
        <v>1</v>
      </c>
      <c r="I14" s="114"/>
      <c r="J14" s="115">
        <f t="shared" si="0"/>
        <v>0</v>
      </c>
    </row>
    <row r="15" spans="1:10" s="59" customFormat="1" ht="107.25" customHeight="1">
      <c r="A15" s="77">
        <v>10</v>
      </c>
      <c r="B15" s="146"/>
      <c r="C15" s="55" t="s">
        <v>62</v>
      </c>
      <c r="D15" s="55"/>
      <c r="E15" s="55"/>
      <c r="F15" s="67" t="s">
        <v>63</v>
      </c>
      <c r="G15" s="66" t="s">
        <v>6</v>
      </c>
      <c r="H15" s="66">
        <v>1</v>
      </c>
      <c r="I15" s="124"/>
      <c r="J15" s="124">
        <f>H15*I15</f>
        <v>0</v>
      </c>
    </row>
    <row r="16" spans="1:10" s="59" customFormat="1" ht="49.5" customHeight="1">
      <c r="A16" s="77">
        <v>11</v>
      </c>
      <c r="B16" s="57"/>
      <c r="C16" s="53" t="s">
        <v>57</v>
      </c>
      <c r="D16" s="54"/>
      <c r="E16" s="87"/>
      <c r="F16" s="68" t="s">
        <v>68</v>
      </c>
      <c r="G16" s="117" t="s">
        <v>6</v>
      </c>
      <c r="H16" s="66">
        <v>1</v>
      </c>
      <c r="I16" s="124"/>
      <c r="J16" s="124">
        <f aca="true" t="shared" si="1" ref="J16:J34">I16*H16</f>
        <v>0</v>
      </c>
    </row>
    <row r="17" spans="1:10" s="63" customFormat="1" ht="44.25" customHeight="1">
      <c r="A17" s="77">
        <v>12</v>
      </c>
      <c r="B17" s="62"/>
      <c r="C17" s="55" t="s">
        <v>74</v>
      </c>
      <c r="D17" s="55"/>
      <c r="E17" s="61"/>
      <c r="F17" s="67" t="s">
        <v>75</v>
      </c>
      <c r="G17" s="66" t="s">
        <v>6</v>
      </c>
      <c r="H17" s="66">
        <v>1</v>
      </c>
      <c r="I17" s="58"/>
      <c r="J17" s="58">
        <f t="shared" si="1"/>
        <v>0</v>
      </c>
    </row>
    <row r="18" spans="1:10" s="27" customFormat="1" ht="57.75" customHeight="1">
      <c r="A18" s="77">
        <v>13</v>
      </c>
      <c r="B18" s="30"/>
      <c r="C18" s="92" t="s">
        <v>72</v>
      </c>
      <c r="D18" s="92"/>
      <c r="E18" s="116"/>
      <c r="F18" s="68" t="s">
        <v>77</v>
      </c>
      <c r="G18" s="117" t="s">
        <v>6</v>
      </c>
      <c r="H18" s="66">
        <v>1</v>
      </c>
      <c r="I18" s="118"/>
      <c r="J18" s="118">
        <f t="shared" si="1"/>
        <v>0</v>
      </c>
    </row>
    <row r="19" spans="1:10" s="27" customFormat="1" ht="69.75" customHeight="1">
      <c r="A19" s="77">
        <v>14</v>
      </c>
      <c r="B19" s="30"/>
      <c r="C19" s="92" t="s">
        <v>73</v>
      </c>
      <c r="D19" s="92"/>
      <c r="E19" s="116"/>
      <c r="F19" s="68" t="s">
        <v>272</v>
      </c>
      <c r="G19" s="117" t="s">
        <v>6</v>
      </c>
      <c r="H19" s="66">
        <v>1</v>
      </c>
      <c r="I19" s="118"/>
      <c r="J19" s="118">
        <f t="shared" si="1"/>
        <v>0</v>
      </c>
    </row>
    <row r="20" spans="1:10" s="59" customFormat="1" ht="27" customHeight="1">
      <c r="A20" s="77">
        <v>15</v>
      </c>
      <c r="B20" s="57"/>
      <c r="C20" s="62" t="s">
        <v>29</v>
      </c>
      <c r="D20" s="96"/>
      <c r="E20" s="96"/>
      <c r="F20" s="120" t="s">
        <v>274</v>
      </c>
      <c r="G20" s="113" t="s">
        <v>6</v>
      </c>
      <c r="H20" s="113">
        <v>1</v>
      </c>
      <c r="I20" s="114"/>
      <c r="J20" s="115">
        <f t="shared" si="1"/>
        <v>0</v>
      </c>
    </row>
    <row r="21" spans="1:10" s="59" customFormat="1" ht="33" customHeight="1">
      <c r="A21" s="77">
        <v>16</v>
      </c>
      <c r="B21" s="57"/>
      <c r="C21" s="97" t="s">
        <v>41</v>
      </c>
      <c r="D21" s="98"/>
      <c r="E21" s="116"/>
      <c r="F21" s="68" t="s">
        <v>76</v>
      </c>
      <c r="G21" s="117" t="s">
        <v>6</v>
      </c>
      <c r="H21" s="66">
        <v>1</v>
      </c>
      <c r="I21" s="124"/>
      <c r="J21" s="124">
        <f t="shared" si="1"/>
        <v>0</v>
      </c>
    </row>
    <row r="22" spans="1:10" s="26" customFormat="1" ht="31.5" customHeight="1">
      <c r="A22" s="77">
        <v>17</v>
      </c>
      <c r="B22" s="33"/>
      <c r="C22" s="28" t="s">
        <v>53</v>
      </c>
      <c r="D22" s="28" t="s">
        <v>282</v>
      </c>
      <c r="E22" s="34" t="s">
        <v>282</v>
      </c>
      <c r="F22" s="25" t="s">
        <v>33</v>
      </c>
      <c r="G22" s="24" t="s">
        <v>6</v>
      </c>
      <c r="H22" s="24">
        <v>5</v>
      </c>
      <c r="I22" s="60"/>
      <c r="J22" s="60">
        <f t="shared" si="1"/>
        <v>0</v>
      </c>
    </row>
    <row r="23" spans="1:10" s="26" customFormat="1" ht="31.5" customHeight="1">
      <c r="A23" s="77">
        <v>18</v>
      </c>
      <c r="B23" s="33"/>
      <c r="C23" s="28" t="s">
        <v>27</v>
      </c>
      <c r="D23" s="28" t="s">
        <v>282</v>
      </c>
      <c r="E23" s="34" t="s">
        <v>282</v>
      </c>
      <c r="F23" s="25" t="s">
        <v>80</v>
      </c>
      <c r="G23" s="24" t="s">
        <v>6</v>
      </c>
      <c r="H23" s="24">
        <v>1</v>
      </c>
      <c r="I23" s="60"/>
      <c r="J23" s="60">
        <f t="shared" si="1"/>
        <v>0</v>
      </c>
    </row>
    <row r="24" spans="1:10" s="26" customFormat="1" ht="24" customHeight="1">
      <c r="A24" s="77">
        <v>19</v>
      </c>
      <c r="B24" s="31"/>
      <c r="C24" s="28" t="s">
        <v>28</v>
      </c>
      <c r="D24" s="28" t="s">
        <v>282</v>
      </c>
      <c r="E24" s="34" t="s">
        <v>282</v>
      </c>
      <c r="F24" s="25" t="s">
        <v>30</v>
      </c>
      <c r="G24" s="24" t="s">
        <v>9</v>
      </c>
      <c r="H24" s="24">
        <v>10</v>
      </c>
      <c r="I24" s="60"/>
      <c r="J24" s="60">
        <f t="shared" si="1"/>
        <v>0</v>
      </c>
    </row>
    <row r="25" spans="1:10" s="26" customFormat="1" ht="24" customHeight="1">
      <c r="A25" s="77">
        <v>20</v>
      </c>
      <c r="B25" s="31"/>
      <c r="C25" s="28" t="s">
        <v>54</v>
      </c>
      <c r="D25" s="28" t="s">
        <v>282</v>
      </c>
      <c r="E25" s="34" t="s">
        <v>282</v>
      </c>
      <c r="F25" s="25" t="s">
        <v>81</v>
      </c>
      <c r="G25" s="24" t="s">
        <v>9</v>
      </c>
      <c r="H25" s="24">
        <v>20</v>
      </c>
      <c r="I25" s="60"/>
      <c r="J25" s="60">
        <f t="shared" si="1"/>
        <v>0</v>
      </c>
    </row>
    <row r="26" spans="1:10" s="26" customFormat="1" ht="24" customHeight="1">
      <c r="A26" s="77">
        <v>21</v>
      </c>
      <c r="B26" s="102"/>
      <c r="C26" s="28" t="s">
        <v>43</v>
      </c>
      <c r="D26" s="28" t="s">
        <v>282</v>
      </c>
      <c r="E26" s="34" t="s">
        <v>282</v>
      </c>
      <c r="F26" s="104" t="s">
        <v>79</v>
      </c>
      <c r="G26" s="24" t="s">
        <v>6</v>
      </c>
      <c r="H26" s="24">
        <v>2</v>
      </c>
      <c r="I26" s="60"/>
      <c r="J26" s="60">
        <f t="shared" si="1"/>
        <v>0</v>
      </c>
    </row>
    <row r="27" spans="1:10" s="26" customFormat="1" ht="24" customHeight="1">
      <c r="A27" s="77">
        <v>22</v>
      </c>
      <c r="B27" s="33"/>
      <c r="C27" s="99" t="s">
        <v>44</v>
      </c>
      <c r="D27" s="28" t="s">
        <v>282</v>
      </c>
      <c r="E27" s="34" t="s">
        <v>282</v>
      </c>
      <c r="F27" s="34" t="s">
        <v>45</v>
      </c>
      <c r="G27" s="17" t="s">
        <v>6</v>
      </c>
      <c r="H27" s="17">
        <v>1</v>
      </c>
      <c r="I27" s="101"/>
      <c r="J27" s="101">
        <f t="shared" si="1"/>
        <v>0</v>
      </c>
    </row>
    <row r="28" spans="1:10" s="26" customFormat="1" ht="24" customHeight="1">
      <c r="A28" s="77">
        <v>23</v>
      </c>
      <c r="B28" s="33"/>
      <c r="C28" s="28" t="s">
        <v>40</v>
      </c>
      <c r="D28" s="28" t="s">
        <v>282</v>
      </c>
      <c r="E28" s="34" t="s">
        <v>282</v>
      </c>
      <c r="F28" s="25" t="s">
        <v>78</v>
      </c>
      <c r="G28" s="24" t="s">
        <v>6</v>
      </c>
      <c r="H28" s="24">
        <v>6</v>
      </c>
      <c r="I28" s="60"/>
      <c r="J28" s="60">
        <f t="shared" si="1"/>
        <v>0</v>
      </c>
    </row>
    <row r="29" spans="1:10" s="26" customFormat="1" ht="24" customHeight="1">
      <c r="A29" s="77">
        <v>24</v>
      </c>
      <c r="B29" s="33"/>
      <c r="C29" s="28" t="s">
        <v>88</v>
      </c>
      <c r="D29" s="28" t="s">
        <v>282</v>
      </c>
      <c r="E29" s="34" t="s">
        <v>282</v>
      </c>
      <c r="F29" s="25" t="s">
        <v>89</v>
      </c>
      <c r="G29" s="24" t="s">
        <v>9</v>
      </c>
      <c r="H29" s="24">
        <v>10</v>
      </c>
      <c r="I29" s="60"/>
      <c r="J29" s="60">
        <f t="shared" si="1"/>
        <v>0</v>
      </c>
    </row>
    <row r="30" spans="1:10" s="26" customFormat="1" ht="24" customHeight="1">
      <c r="A30" s="77">
        <v>25</v>
      </c>
      <c r="B30" s="33"/>
      <c r="C30" s="28" t="s">
        <v>26</v>
      </c>
      <c r="D30" s="28" t="s">
        <v>282</v>
      </c>
      <c r="E30" s="34" t="s">
        <v>282</v>
      </c>
      <c r="F30" s="25" t="s">
        <v>87</v>
      </c>
      <c r="G30" s="24" t="s">
        <v>22</v>
      </c>
      <c r="H30" s="24">
        <v>1</v>
      </c>
      <c r="I30" s="60"/>
      <c r="J30" s="60">
        <f t="shared" si="1"/>
        <v>0</v>
      </c>
    </row>
    <row r="31" spans="1:10" s="26" customFormat="1" ht="24" customHeight="1">
      <c r="A31" s="77">
        <v>26</v>
      </c>
      <c r="B31" s="33"/>
      <c r="C31" s="28" t="s">
        <v>85</v>
      </c>
      <c r="D31" s="28" t="s">
        <v>282</v>
      </c>
      <c r="E31" s="34" t="s">
        <v>282</v>
      </c>
      <c r="F31" s="25" t="s">
        <v>205</v>
      </c>
      <c r="G31" s="24" t="s">
        <v>9</v>
      </c>
      <c r="H31" s="24">
        <v>1</v>
      </c>
      <c r="I31" s="60"/>
      <c r="J31" s="60">
        <f t="shared" si="1"/>
        <v>0</v>
      </c>
    </row>
    <row r="32" spans="1:10" s="112" customFormat="1" ht="30.75" customHeight="1">
      <c r="A32" s="77">
        <v>27</v>
      </c>
      <c r="B32" s="108"/>
      <c r="C32" s="106" t="s">
        <v>90</v>
      </c>
      <c r="D32" s="28" t="s">
        <v>282</v>
      </c>
      <c r="E32" s="34" t="s">
        <v>282</v>
      </c>
      <c r="F32" s="109" t="s">
        <v>91</v>
      </c>
      <c r="G32" s="110" t="s">
        <v>9</v>
      </c>
      <c r="H32" s="110">
        <v>10</v>
      </c>
      <c r="I32" s="111"/>
      <c r="J32" s="111">
        <f t="shared" si="1"/>
        <v>0</v>
      </c>
    </row>
    <row r="33" spans="1:10" s="59" customFormat="1" ht="24" customHeight="1">
      <c r="A33" s="77">
        <v>28</v>
      </c>
      <c r="B33" s="33"/>
      <c r="C33" s="28" t="s">
        <v>23</v>
      </c>
      <c r="D33" s="28" t="s">
        <v>282</v>
      </c>
      <c r="E33" s="34" t="s">
        <v>282</v>
      </c>
      <c r="F33" s="25" t="s">
        <v>92</v>
      </c>
      <c r="G33" s="24" t="s">
        <v>6</v>
      </c>
      <c r="H33" s="24">
        <v>1</v>
      </c>
      <c r="I33" s="60"/>
      <c r="J33" s="60">
        <f t="shared" si="1"/>
        <v>0</v>
      </c>
    </row>
    <row r="34" spans="1:10" s="56" customFormat="1" ht="31.5" customHeight="1" outlineLevel="1">
      <c r="A34" s="77">
        <v>29</v>
      </c>
      <c r="B34" s="23"/>
      <c r="C34" s="55" t="s">
        <v>11</v>
      </c>
      <c r="D34" s="28" t="s">
        <v>282</v>
      </c>
      <c r="E34" s="34" t="s">
        <v>282</v>
      </c>
      <c r="F34" s="67" t="s">
        <v>276</v>
      </c>
      <c r="G34" s="66" t="s">
        <v>10</v>
      </c>
      <c r="H34" s="66">
        <v>1</v>
      </c>
      <c r="I34" s="58"/>
      <c r="J34" s="58">
        <f t="shared" si="1"/>
        <v>0</v>
      </c>
    </row>
    <row r="35" spans="1:10" s="15" customFormat="1" ht="18" customHeight="1">
      <c r="A35" s="77">
        <v>30</v>
      </c>
      <c r="B35" s="153"/>
      <c r="C35" s="21" t="s">
        <v>202</v>
      </c>
      <c r="D35" s="153"/>
      <c r="E35" s="153"/>
      <c r="F35" s="153"/>
      <c r="G35" s="153"/>
      <c r="H35" s="153"/>
      <c r="I35" s="153"/>
      <c r="J35" s="22">
        <f>SUM(J36:J51)</f>
        <v>0</v>
      </c>
    </row>
    <row r="36" spans="1:10" s="26" customFormat="1" ht="134.25" customHeight="1">
      <c r="A36" s="24">
        <v>31</v>
      </c>
      <c r="B36" s="102"/>
      <c r="C36" s="28" t="s">
        <v>154</v>
      </c>
      <c r="D36" s="28"/>
      <c r="E36" s="28"/>
      <c r="F36" s="25" t="s">
        <v>153</v>
      </c>
      <c r="G36" s="24" t="s">
        <v>6</v>
      </c>
      <c r="H36" s="24">
        <v>1</v>
      </c>
      <c r="I36" s="101"/>
      <c r="J36" s="101">
        <f>H36*I36</f>
        <v>0</v>
      </c>
    </row>
    <row r="37" spans="1:10" s="26" customFormat="1" ht="59.25" customHeight="1">
      <c r="A37" s="77">
        <v>32</v>
      </c>
      <c r="B37" s="102"/>
      <c r="C37" s="28" t="s">
        <v>56</v>
      </c>
      <c r="D37" s="28"/>
      <c r="E37" s="28"/>
      <c r="F37" s="25" t="s">
        <v>60</v>
      </c>
      <c r="G37" s="24" t="s">
        <v>6</v>
      </c>
      <c r="H37" s="24">
        <v>1</v>
      </c>
      <c r="I37" s="101"/>
      <c r="J37" s="101">
        <f>H37*I37</f>
        <v>0</v>
      </c>
    </row>
    <row r="38" spans="1:10" s="26" customFormat="1" ht="31.5" customHeight="1">
      <c r="A38" s="24">
        <v>33</v>
      </c>
      <c r="B38" s="32"/>
      <c r="C38" s="106" t="s">
        <v>64</v>
      </c>
      <c r="D38" s="106"/>
      <c r="E38" s="107"/>
      <c r="F38" s="109" t="s">
        <v>265</v>
      </c>
      <c r="G38" s="166" t="s">
        <v>6</v>
      </c>
      <c r="H38" s="166">
        <v>1</v>
      </c>
      <c r="I38" s="154"/>
      <c r="J38" s="122">
        <f aca="true" t="shared" si="2" ref="J38:J51">I38*H38</f>
        <v>0</v>
      </c>
    </row>
    <row r="39" spans="1:10" s="26" customFormat="1" ht="47.25" customHeight="1">
      <c r="A39" s="77">
        <v>34</v>
      </c>
      <c r="B39" s="23"/>
      <c r="C39" s="28" t="s">
        <v>66</v>
      </c>
      <c r="D39" s="28"/>
      <c r="E39" s="82"/>
      <c r="F39" s="25" t="s">
        <v>67</v>
      </c>
      <c r="G39" s="24" t="s">
        <v>6</v>
      </c>
      <c r="H39" s="24">
        <v>1</v>
      </c>
      <c r="I39" s="101"/>
      <c r="J39" s="101">
        <f t="shared" si="2"/>
        <v>0</v>
      </c>
    </row>
    <row r="40" spans="1:10" s="26" customFormat="1" ht="75" customHeight="1">
      <c r="A40" s="24">
        <v>35</v>
      </c>
      <c r="B40" s="32"/>
      <c r="C40" s="119" t="s">
        <v>267</v>
      </c>
      <c r="D40" s="33"/>
      <c r="E40" s="82"/>
      <c r="F40" s="69" t="s">
        <v>268</v>
      </c>
      <c r="G40" s="117" t="s">
        <v>6</v>
      </c>
      <c r="H40" s="24">
        <v>1</v>
      </c>
      <c r="I40" s="101"/>
      <c r="J40" s="101">
        <f t="shared" si="2"/>
        <v>0</v>
      </c>
    </row>
    <row r="41" spans="1:10" s="27" customFormat="1" ht="69.75" customHeight="1">
      <c r="A41" s="77">
        <v>36</v>
      </c>
      <c r="B41" s="30"/>
      <c r="C41" s="174" t="s">
        <v>266</v>
      </c>
      <c r="D41" s="92"/>
      <c r="E41" s="116"/>
      <c r="F41" s="68" t="s">
        <v>272</v>
      </c>
      <c r="G41" s="117" t="s">
        <v>6</v>
      </c>
      <c r="H41" s="66">
        <v>1</v>
      </c>
      <c r="I41" s="118"/>
      <c r="J41" s="118">
        <f t="shared" si="2"/>
        <v>0</v>
      </c>
    </row>
    <row r="42" spans="1:10" s="26" customFormat="1" ht="31.5" customHeight="1">
      <c r="A42" s="24">
        <v>37</v>
      </c>
      <c r="B42" s="33"/>
      <c r="C42" s="28" t="s">
        <v>53</v>
      </c>
      <c r="D42" s="28" t="s">
        <v>282</v>
      </c>
      <c r="E42" s="34" t="s">
        <v>282</v>
      </c>
      <c r="F42" s="25" t="s">
        <v>33</v>
      </c>
      <c r="G42" s="24" t="s">
        <v>6</v>
      </c>
      <c r="H42" s="24">
        <v>1</v>
      </c>
      <c r="I42" s="60"/>
      <c r="J42" s="60">
        <f t="shared" si="2"/>
        <v>0</v>
      </c>
    </row>
    <row r="43" spans="1:10" s="26" customFormat="1" ht="31.5" customHeight="1">
      <c r="A43" s="77">
        <v>38</v>
      </c>
      <c r="B43" s="33"/>
      <c r="C43" s="28" t="s">
        <v>53</v>
      </c>
      <c r="D43" s="28" t="s">
        <v>282</v>
      </c>
      <c r="E43" s="34" t="s">
        <v>282</v>
      </c>
      <c r="F43" s="25" t="s">
        <v>80</v>
      </c>
      <c r="G43" s="24" t="s">
        <v>6</v>
      </c>
      <c r="H43" s="24">
        <v>1</v>
      </c>
      <c r="I43" s="60"/>
      <c r="J43" s="60">
        <f t="shared" si="2"/>
        <v>0</v>
      </c>
    </row>
    <row r="44" spans="1:10" s="26" customFormat="1" ht="24.75" customHeight="1">
      <c r="A44" s="24">
        <v>39</v>
      </c>
      <c r="B44" s="31"/>
      <c r="C44" s="28" t="s">
        <v>28</v>
      </c>
      <c r="D44" s="28" t="s">
        <v>282</v>
      </c>
      <c r="E44" s="34" t="s">
        <v>282</v>
      </c>
      <c r="F44" s="25" t="s">
        <v>30</v>
      </c>
      <c r="G44" s="24" t="s">
        <v>9</v>
      </c>
      <c r="H44" s="24">
        <v>2</v>
      </c>
      <c r="I44" s="60"/>
      <c r="J44" s="60">
        <f t="shared" si="2"/>
        <v>0</v>
      </c>
    </row>
    <row r="45" spans="1:10" s="26" customFormat="1" ht="24" customHeight="1">
      <c r="A45" s="77">
        <v>40</v>
      </c>
      <c r="B45" s="33"/>
      <c r="C45" s="99" t="s">
        <v>44</v>
      </c>
      <c r="D45" s="28" t="s">
        <v>282</v>
      </c>
      <c r="E45" s="34" t="s">
        <v>282</v>
      </c>
      <c r="F45" s="34" t="s">
        <v>45</v>
      </c>
      <c r="G45" s="17" t="s">
        <v>6</v>
      </c>
      <c r="H45" s="17">
        <v>1</v>
      </c>
      <c r="I45" s="101"/>
      <c r="J45" s="101">
        <f t="shared" si="2"/>
        <v>0</v>
      </c>
    </row>
    <row r="46" spans="1:10" s="26" customFormat="1" ht="22.5" customHeight="1">
      <c r="A46" s="24">
        <v>41</v>
      </c>
      <c r="B46" s="33"/>
      <c r="C46" s="28" t="s">
        <v>40</v>
      </c>
      <c r="D46" s="28" t="s">
        <v>282</v>
      </c>
      <c r="E46" s="34" t="s">
        <v>282</v>
      </c>
      <c r="F46" s="25" t="s">
        <v>78</v>
      </c>
      <c r="G46" s="24" t="s">
        <v>6</v>
      </c>
      <c r="H46" s="24">
        <v>2</v>
      </c>
      <c r="I46" s="60"/>
      <c r="J46" s="60">
        <f t="shared" si="2"/>
        <v>0</v>
      </c>
    </row>
    <row r="47" spans="1:10" s="26" customFormat="1" ht="24" customHeight="1">
      <c r="A47" s="77">
        <v>42</v>
      </c>
      <c r="B47" s="33"/>
      <c r="C47" s="28" t="s">
        <v>88</v>
      </c>
      <c r="D47" s="28" t="s">
        <v>282</v>
      </c>
      <c r="E47" s="34" t="s">
        <v>282</v>
      </c>
      <c r="F47" s="25" t="s">
        <v>89</v>
      </c>
      <c r="G47" s="24" t="s">
        <v>9</v>
      </c>
      <c r="H47" s="110">
        <v>10</v>
      </c>
      <c r="I47" s="60"/>
      <c r="J47" s="60">
        <f t="shared" si="2"/>
        <v>0</v>
      </c>
    </row>
    <row r="48" spans="1:10" s="26" customFormat="1" ht="24" customHeight="1">
      <c r="A48" s="24">
        <v>43</v>
      </c>
      <c r="B48" s="33"/>
      <c r="C48" s="28" t="s">
        <v>26</v>
      </c>
      <c r="D48" s="28" t="s">
        <v>282</v>
      </c>
      <c r="E48" s="34" t="s">
        <v>282</v>
      </c>
      <c r="F48" s="25" t="s">
        <v>87</v>
      </c>
      <c r="G48" s="24" t="s">
        <v>22</v>
      </c>
      <c r="H48" s="24">
        <v>1</v>
      </c>
      <c r="I48" s="60"/>
      <c r="J48" s="60">
        <f t="shared" si="2"/>
        <v>0</v>
      </c>
    </row>
    <row r="49" spans="1:10" s="112" customFormat="1" ht="30.75" customHeight="1">
      <c r="A49" s="77">
        <v>44</v>
      </c>
      <c r="B49" s="108"/>
      <c r="C49" s="106" t="s">
        <v>90</v>
      </c>
      <c r="D49" s="28" t="s">
        <v>282</v>
      </c>
      <c r="E49" s="34" t="s">
        <v>282</v>
      </c>
      <c r="F49" s="109" t="s">
        <v>91</v>
      </c>
      <c r="G49" s="110" t="s">
        <v>9</v>
      </c>
      <c r="H49" s="110">
        <v>6</v>
      </c>
      <c r="I49" s="111"/>
      <c r="J49" s="111">
        <f t="shared" si="2"/>
        <v>0</v>
      </c>
    </row>
    <row r="50" spans="1:10" s="26" customFormat="1" ht="24" customHeight="1">
      <c r="A50" s="24">
        <v>45</v>
      </c>
      <c r="B50" s="33"/>
      <c r="C50" s="28" t="s">
        <v>23</v>
      </c>
      <c r="D50" s="28" t="s">
        <v>282</v>
      </c>
      <c r="E50" s="34" t="s">
        <v>282</v>
      </c>
      <c r="F50" s="25" t="s">
        <v>92</v>
      </c>
      <c r="G50" s="24" t="s">
        <v>6</v>
      </c>
      <c r="H50" s="24">
        <v>1</v>
      </c>
      <c r="I50" s="60"/>
      <c r="J50" s="60">
        <f t="shared" si="2"/>
        <v>0</v>
      </c>
    </row>
    <row r="51" spans="1:10" s="56" customFormat="1" ht="31.5" customHeight="1" outlineLevel="1">
      <c r="A51" s="77">
        <v>46</v>
      </c>
      <c r="B51" s="23"/>
      <c r="C51" s="55" t="s">
        <v>11</v>
      </c>
      <c r="D51" s="28" t="s">
        <v>282</v>
      </c>
      <c r="E51" s="34" t="s">
        <v>282</v>
      </c>
      <c r="F51" s="67" t="s">
        <v>278</v>
      </c>
      <c r="G51" s="66" t="s">
        <v>10</v>
      </c>
      <c r="H51" s="66">
        <v>1</v>
      </c>
      <c r="I51" s="58"/>
      <c r="J51" s="58">
        <f t="shared" si="2"/>
        <v>0</v>
      </c>
    </row>
    <row r="52" spans="1:10" s="15" customFormat="1" ht="18" customHeight="1">
      <c r="A52" s="24">
        <v>47</v>
      </c>
      <c r="B52" s="20"/>
      <c r="C52" s="21" t="s">
        <v>275</v>
      </c>
      <c r="D52" s="20"/>
      <c r="E52" s="20"/>
      <c r="F52" s="20"/>
      <c r="G52" s="20"/>
      <c r="H52" s="20"/>
      <c r="I52" s="20"/>
      <c r="J52" s="22">
        <f>SUM(J53:J98)</f>
        <v>0</v>
      </c>
    </row>
    <row r="53" spans="1:10" ht="134.25" customHeight="1">
      <c r="A53" s="77">
        <v>48</v>
      </c>
      <c r="B53" s="78"/>
      <c r="C53" s="76" t="s">
        <v>154</v>
      </c>
      <c r="D53" s="76"/>
      <c r="E53" s="76"/>
      <c r="F53" s="25" t="s">
        <v>153</v>
      </c>
      <c r="G53" s="77" t="s">
        <v>6</v>
      </c>
      <c r="H53" s="77">
        <v>1</v>
      </c>
      <c r="I53" s="72"/>
      <c r="J53" s="72">
        <f>H53*I53</f>
        <v>0</v>
      </c>
    </row>
    <row r="54" spans="1:10" s="59" customFormat="1" ht="59.25" customHeight="1">
      <c r="A54" s="24">
        <v>49</v>
      </c>
      <c r="B54" s="146"/>
      <c r="C54" s="55" t="s">
        <v>56</v>
      </c>
      <c r="D54" s="55"/>
      <c r="E54" s="55"/>
      <c r="F54" s="25" t="s">
        <v>60</v>
      </c>
      <c r="G54" s="66" t="s">
        <v>6</v>
      </c>
      <c r="H54" s="66">
        <v>1</v>
      </c>
      <c r="I54" s="124"/>
      <c r="J54" s="124">
        <f>H54*I54</f>
        <v>0</v>
      </c>
    </row>
    <row r="55" spans="1:10" s="59" customFormat="1" ht="50.25" customHeight="1">
      <c r="A55" s="77">
        <v>50</v>
      </c>
      <c r="B55" s="57"/>
      <c r="C55" s="147" t="s">
        <v>64</v>
      </c>
      <c r="D55" s="82"/>
      <c r="E55" s="82"/>
      <c r="F55" s="62" t="s">
        <v>65</v>
      </c>
      <c r="G55" s="113" t="s">
        <v>6</v>
      </c>
      <c r="H55" s="113">
        <v>1</v>
      </c>
      <c r="I55" s="148"/>
      <c r="J55" s="91">
        <f aca="true" t="shared" si="3" ref="J55:J62">I55*H55</f>
        <v>0</v>
      </c>
    </row>
    <row r="56" spans="1:10" s="26" customFormat="1" ht="33" customHeight="1">
      <c r="A56" s="24">
        <v>51</v>
      </c>
      <c r="B56" s="32"/>
      <c r="C56" s="28" t="s">
        <v>203</v>
      </c>
      <c r="D56" s="28" t="s">
        <v>282</v>
      </c>
      <c r="E56" s="34" t="s">
        <v>282</v>
      </c>
      <c r="F56" s="25" t="s">
        <v>204</v>
      </c>
      <c r="G56" s="17" t="s">
        <v>6</v>
      </c>
      <c r="H56" s="17">
        <v>1</v>
      </c>
      <c r="I56" s="154"/>
      <c r="J56" s="155">
        <f t="shared" si="3"/>
        <v>0</v>
      </c>
    </row>
    <row r="57" spans="1:10" s="59" customFormat="1" ht="47.25" customHeight="1">
      <c r="A57" s="77">
        <v>52</v>
      </c>
      <c r="B57" s="29"/>
      <c r="C57" s="55" t="s">
        <v>66</v>
      </c>
      <c r="D57" s="55"/>
      <c r="E57" s="82"/>
      <c r="F57" s="67" t="s">
        <v>67</v>
      </c>
      <c r="G57" s="66" t="s">
        <v>6</v>
      </c>
      <c r="H57" s="66">
        <v>1</v>
      </c>
      <c r="I57" s="124"/>
      <c r="J57" s="124">
        <f t="shared" si="3"/>
        <v>0</v>
      </c>
    </row>
    <row r="58" spans="1:10" s="112" customFormat="1" ht="133.5" customHeight="1">
      <c r="A58" s="24">
        <v>53</v>
      </c>
      <c r="B58" s="173"/>
      <c r="C58" s="106" t="s">
        <v>61</v>
      </c>
      <c r="D58" s="106"/>
      <c r="E58" s="107"/>
      <c r="F58" s="109" t="s">
        <v>273</v>
      </c>
      <c r="G58" s="110" t="s">
        <v>6</v>
      </c>
      <c r="H58" s="110">
        <v>1</v>
      </c>
      <c r="I58" s="111"/>
      <c r="J58" s="111">
        <f t="shared" si="3"/>
        <v>0</v>
      </c>
    </row>
    <row r="59" spans="1:10" s="26" customFormat="1" ht="24" customHeight="1">
      <c r="A59" s="77">
        <v>54</v>
      </c>
      <c r="B59" s="33"/>
      <c r="C59" s="28" t="s">
        <v>38</v>
      </c>
      <c r="D59" s="28" t="s">
        <v>282</v>
      </c>
      <c r="E59" s="34" t="s">
        <v>282</v>
      </c>
      <c r="F59" s="25" t="s">
        <v>69</v>
      </c>
      <c r="G59" s="24" t="s">
        <v>6</v>
      </c>
      <c r="H59" s="24">
        <v>1</v>
      </c>
      <c r="I59" s="60"/>
      <c r="J59" s="60">
        <f t="shared" si="3"/>
        <v>0</v>
      </c>
    </row>
    <row r="60" spans="1:10" s="26" customFormat="1" ht="24" customHeight="1">
      <c r="A60" s="24">
        <v>55</v>
      </c>
      <c r="B60" s="32"/>
      <c r="C60" s="28" t="s">
        <v>31</v>
      </c>
      <c r="D60" s="28" t="s">
        <v>282</v>
      </c>
      <c r="E60" s="34" t="s">
        <v>282</v>
      </c>
      <c r="F60" s="25" t="s">
        <v>37</v>
      </c>
      <c r="G60" s="24" t="s">
        <v>6</v>
      </c>
      <c r="H60" s="24">
        <v>1</v>
      </c>
      <c r="I60" s="60"/>
      <c r="J60" s="60">
        <f t="shared" si="3"/>
        <v>0</v>
      </c>
    </row>
    <row r="61" spans="1:10" s="26" customFormat="1" ht="24" customHeight="1">
      <c r="A61" s="77">
        <v>56</v>
      </c>
      <c r="B61" s="32"/>
      <c r="C61" s="28" t="s">
        <v>55</v>
      </c>
      <c r="D61" s="28"/>
      <c r="E61" s="34"/>
      <c r="F61" s="25" t="s">
        <v>32</v>
      </c>
      <c r="G61" s="24" t="s">
        <v>6</v>
      </c>
      <c r="H61" s="24">
        <v>1</v>
      </c>
      <c r="I61" s="60"/>
      <c r="J61" s="60">
        <f t="shared" si="3"/>
        <v>0</v>
      </c>
    </row>
    <row r="62" spans="1:10" s="59" customFormat="1" ht="33.75" customHeight="1">
      <c r="A62" s="24">
        <v>57</v>
      </c>
      <c r="B62" s="57"/>
      <c r="C62" s="62" t="s">
        <v>70</v>
      </c>
      <c r="D62" s="96"/>
      <c r="E62" s="96"/>
      <c r="F62" s="69" t="s">
        <v>71</v>
      </c>
      <c r="G62" s="113" t="s">
        <v>6</v>
      </c>
      <c r="H62" s="113">
        <v>1</v>
      </c>
      <c r="I62" s="114"/>
      <c r="J62" s="115">
        <f t="shared" si="3"/>
        <v>0</v>
      </c>
    </row>
    <row r="63" spans="1:10" s="59" customFormat="1" ht="107.25" customHeight="1">
      <c r="A63" s="77">
        <v>58</v>
      </c>
      <c r="B63" s="146"/>
      <c r="C63" s="55" t="s">
        <v>62</v>
      </c>
      <c r="D63" s="55"/>
      <c r="E63" s="55"/>
      <c r="F63" s="67" t="s">
        <v>63</v>
      </c>
      <c r="G63" s="66" t="s">
        <v>6</v>
      </c>
      <c r="H63" s="66">
        <v>1</v>
      </c>
      <c r="I63" s="124"/>
      <c r="J63" s="124">
        <f>H63*I63</f>
        <v>0</v>
      </c>
    </row>
    <row r="64" spans="1:10" s="59" customFormat="1" ht="49.5" customHeight="1">
      <c r="A64" s="24">
        <v>59</v>
      </c>
      <c r="B64" s="96"/>
      <c r="C64" s="55" t="s">
        <v>57</v>
      </c>
      <c r="D64" s="55"/>
      <c r="E64" s="133"/>
      <c r="F64" s="103" t="s">
        <v>150</v>
      </c>
      <c r="G64" s="24" t="s">
        <v>6</v>
      </c>
      <c r="H64" s="24">
        <v>1</v>
      </c>
      <c r="I64" s="101"/>
      <c r="J64" s="124">
        <f aca="true" t="shared" si="4" ref="J64:J74">I64*H64</f>
        <v>0</v>
      </c>
    </row>
    <row r="65" spans="1:10" s="59" customFormat="1" ht="58.5" customHeight="1">
      <c r="A65" s="77">
        <v>60</v>
      </c>
      <c r="B65" s="96"/>
      <c r="C65" s="55" t="s">
        <v>102</v>
      </c>
      <c r="D65" s="55"/>
      <c r="E65" s="133"/>
      <c r="F65" s="103" t="s">
        <v>156</v>
      </c>
      <c r="G65" s="24" t="s">
        <v>6</v>
      </c>
      <c r="H65" s="24">
        <v>1</v>
      </c>
      <c r="I65" s="101"/>
      <c r="J65" s="124">
        <f t="shared" si="4"/>
        <v>0</v>
      </c>
    </row>
    <row r="66" spans="1:10" s="59" customFormat="1" ht="62.25" customHeight="1">
      <c r="A66" s="24">
        <v>61</v>
      </c>
      <c r="B66" s="96"/>
      <c r="C66" s="55" t="s">
        <v>103</v>
      </c>
      <c r="D66" s="55"/>
      <c r="E66" s="133"/>
      <c r="F66" s="103" t="s">
        <v>157</v>
      </c>
      <c r="G66" s="24" t="s">
        <v>6</v>
      </c>
      <c r="H66" s="24">
        <v>1</v>
      </c>
      <c r="I66" s="101"/>
      <c r="J66" s="124">
        <f t="shared" si="4"/>
        <v>0</v>
      </c>
    </row>
    <row r="67" spans="1:10" ht="88.5" customHeight="1" outlineLevel="1">
      <c r="A67" s="77">
        <v>62</v>
      </c>
      <c r="B67" s="23"/>
      <c r="C67" s="139" t="s">
        <v>175</v>
      </c>
      <c r="D67" s="139"/>
      <c r="E67" s="139"/>
      <c r="F67" s="142" t="s">
        <v>182</v>
      </c>
      <c r="G67" s="24" t="s">
        <v>6</v>
      </c>
      <c r="H67" s="24">
        <v>1</v>
      </c>
      <c r="I67" s="101"/>
      <c r="J67" s="101">
        <f t="shared" si="4"/>
        <v>0</v>
      </c>
    </row>
    <row r="68" spans="1:10" s="26" customFormat="1" ht="59.25" customHeight="1">
      <c r="A68" s="24">
        <v>63</v>
      </c>
      <c r="B68" s="23"/>
      <c r="C68" s="28" t="s">
        <v>106</v>
      </c>
      <c r="D68" s="28"/>
      <c r="E68" s="123"/>
      <c r="F68" s="103" t="s">
        <v>107</v>
      </c>
      <c r="G68" s="24" t="s">
        <v>6</v>
      </c>
      <c r="H68" s="24">
        <v>1</v>
      </c>
      <c r="I68" s="101"/>
      <c r="J68" s="101">
        <f t="shared" si="4"/>
        <v>0</v>
      </c>
    </row>
    <row r="69" spans="1:10" s="15" customFormat="1" ht="27" customHeight="1" outlineLevel="1">
      <c r="A69" s="77">
        <v>64</v>
      </c>
      <c r="B69" s="23"/>
      <c r="C69" s="139" t="s">
        <v>106</v>
      </c>
      <c r="D69" s="139"/>
      <c r="E69" s="139"/>
      <c r="F69" s="141" t="s">
        <v>176</v>
      </c>
      <c r="G69" s="24" t="s">
        <v>6</v>
      </c>
      <c r="H69" s="24">
        <v>1</v>
      </c>
      <c r="I69" s="101"/>
      <c r="J69" s="101">
        <f t="shared" si="4"/>
        <v>0</v>
      </c>
    </row>
    <row r="70" spans="1:10" s="15" customFormat="1" ht="27" customHeight="1" outlineLevel="1">
      <c r="A70" s="24">
        <v>65</v>
      </c>
      <c r="B70" s="23"/>
      <c r="C70" s="139" t="s">
        <v>106</v>
      </c>
      <c r="D70" s="139"/>
      <c r="E70" s="139"/>
      <c r="F70" s="141" t="s">
        <v>177</v>
      </c>
      <c r="G70" s="24" t="s">
        <v>6</v>
      </c>
      <c r="H70" s="24">
        <v>1</v>
      </c>
      <c r="I70" s="101"/>
      <c r="J70" s="101">
        <f t="shared" si="4"/>
        <v>0</v>
      </c>
    </row>
    <row r="71" spans="1:10" s="26" customFormat="1" ht="45.6" customHeight="1">
      <c r="A71" s="77">
        <v>66</v>
      </c>
      <c r="B71" s="23"/>
      <c r="C71" s="28" t="s">
        <v>104</v>
      </c>
      <c r="D71" s="28"/>
      <c r="E71" s="133"/>
      <c r="F71" s="103" t="s">
        <v>105</v>
      </c>
      <c r="G71" s="24" t="s">
        <v>6</v>
      </c>
      <c r="H71" s="24">
        <v>1</v>
      </c>
      <c r="I71" s="101"/>
      <c r="J71" s="101">
        <f t="shared" si="4"/>
        <v>0</v>
      </c>
    </row>
    <row r="72" spans="1:10" s="27" customFormat="1" ht="34.5" customHeight="1">
      <c r="A72" s="24">
        <v>67</v>
      </c>
      <c r="B72" s="30"/>
      <c r="C72" s="55" t="s">
        <v>178</v>
      </c>
      <c r="D72" s="55"/>
      <c r="E72" s="133"/>
      <c r="F72" s="103" t="s">
        <v>181</v>
      </c>
      <c r="G72" s="24" t="s">
        <v>6</v>
      </c>
      <c r="H72" s="24">
        <v>4</v>
      </c>
      <c r="I72" s="101"/>
      <c r="J72" s="124">
        <f t="shared" si="4"/>
        <v>0</v>
      </c>
    </row>
    <row r="73" spans="1:10" s="27" customFormat="1" ht="24" customHeight="1">
      <c r="A73" s="77">
        <v>68</v>
      </c>
      <c r="B73" s="30"/>
      <c r="C73" s="55" t="s">
        <v>179</v>
      </c>
      <c r="D73" s="55"/>
      <c r="E73" s="133"/>
      <c r="F73" s="103" t="s">
        <v>180</v>
      </c>
      <c r="G73" s="24" t="s">
        <v>6</v>
      </c>
      <c r="H73" s="24">
        <v>4</v>
      </c>
      <c r="I73" s="101"/>
      <c r="J73" s="124">
        <f t="shared" si="4"/>
        <v>0</v>
      </c>
    </row>
    <row r="74" spans="1:10" s="27" customFormat="1" ht="27" customHeight="1">
      <c r="A74" s="24">
        <v>69</v>
      </c>
      <c r="B74" s="30"/>
      <c r="C74" s="55" t="s">
        <v>29</v>
      </c>
      <c r="D74" s="55"/>
      <c r="E74" s="133"/>
      <c r="F74" s="103" t="s">
        <v>183</v>
      </c>
      <c r="G74" s="24" t="s">
        <v>6</v>
      </c>
      <c r="H74" s="24">
        <v>1</v>
      </c>
      <c r="I74" s="101"/>
      <c r="J74" s="124">
        <f t="shared" si="4"/>
        <v>0</v>
      </c>
    </row>
    <row r="75" spans="1:10" s="27" customFormat="1" ht="58.5" customHeight="1">
      <c r="A75" s="77">
        <v>70</v>
      </c>
      <c r="B75" s="30"/>
      <c r="C75" s="55" t="s">
        <v>46</v>
      </c>
      <c r="D75" s="55"/>
      <c r="E75" s="133"/>
      <c r="F75" s="103" t="s">
        <v>170</v>
      </c>
      <c r="G75" s="24" t="s">
        <v>128</v>
      </c>
      <c r="H75" s="24">
        <v>1</v>
      </c>
      <c r="I75" s="101"/>
      <c r="J75" s="124">
        <f>H75*I75</f>
        <v>0</v>
      </c>
    </row>
    <row r="76" spans="1:10" s="27" customFormat="1" ht="24" customHeight="1">
      <c r="A76" s="24">
        <v>71</v>
      </c>
      <c r="B76" s="30"/>
      <c r="C76" s="55" t="s">
        <v>129</v>
      </c>
      <c r="D76" s="28" t="s">
        <v>282</v>
      </c>
      <c r="E76" s="34" t="s">
        <v>282</v>
      </c>
      <c r="F76" s="103" t="s">
        <v>132</v>
      </c>
      <c r="G76" s="24" t="s">
        <v>36</v>
      </c>
      <c r="H76" s="24">
        <v>2</v>
      </c>
      <c r="I76" s="101"/>
      <c r="J76" s="124">
        <f>H76*I76</f>
        <v>0</v>
      </c>
    </row>
    <row r="77" spans="1:10" s="27" customFormat="1" ht="24" customHeight="1">
      <c r="A77" s="77">
        <v>72</v>
      </c>
      <c r="B77" s="30"/>
      <c r="C77" s="55" t="s">
        <v>35</v>
      </c>
      <c r="D77" s="55"/>
      <c r="E77" s="133"/>
      <c r="F77" s="103" t="s">
        <v>133</v>
      </c>
      <c r="G77" s="24" t="s">
        <v>6</v>
      </c>
      <c r="H77" s="24">
        <v>1</v>
      </c>
      <c r="I77" s="101"/>
      <c r="J77" s="124">
        <f>H77*I77</f>
        <v>0</v>
      </c>
    </row>
    <row r="78" spans="1:10" s="27" customFormat="1" ht="24" customHeight="1">
      <c r="A78" s="24">
        <v>73</v>
      </c>
      <c r="B78" s="30"/>
      <c r="C78" s="55" t="s">
        <v>173</v>
      </c>
      <c r="D78" s="28" t="s">
        <v>282</v>
      </c>
      <c r="E78" s="34" t="s">
        <v>282</v>
      </c>
      <c r="F78" s="103" t="s">
        <v>174</v>
      </c>
      <c r="G78" s="24" t="s">
        <v>6</v>
      </c>
      <c r="H78" s="24">
        <v>1</v>
      </c>
      <c r="I78" s="101"/>
      <c r="J78" s="124">
        <f>H78*I78</f>
        <v>0</v>
      </c>
    </row>
    <row r="79" spans="1:10" s="27" customFormat="1" ht="24" customHeight="1">
      <c r="A79" s="77">
        <v>74</v>
      </c>
      <c r="B79" s="30"/>
      <c r="C79" s="55" t="s">
        <v>171</v>
      </c>
      <c r="D79" s="28" t="s">
        <v>282</v>
      </c>
      <c r="E79" s="34" t="s">
        <v>282</v>
      </c>
      <c r="F79" s="103" t="s">
        <v>172</v>
      </c>
      <c r="G79" s="24" t="s">
        <v>6</v>
      </c>
      <c r="H79" s="24">
        <v>1</v>
      </c>
      <c r="I79" s="101"/>
      <c r="J79" s="124">
        <f aca="true" t="shared" si="5" ref="J79:J98">I79*H79</f>
        <v>0</v>
      </c>
    </row>
    <row r="80" spans="1:10" s="63" customFormat="1" ht="34.5" customHeight="1">
      <c r="A80" s="24">
        <v>75</v>
      </c>
      <c r="B80" s="62"/>
      <c r="C80" s="55" t="s">
        <v>74</v>
      </c>
      <c r="D80" s="55"/>
      <c r="E80" s="61"/>
      <c r="F80" s="67" t="s">
        <v>97</v>
      </c>
      <c r="G80" s="66" t="s">
        <v>6</v>
      </c>
      <c r="H80" s="66">
        <v>1</v>
      </c>
      <c r="I80" s="58"/>
      <c r="J80" s="58">
        <f t="shared" si="5"/>
        <v>0</v>
      </c>
    </row>
    <row r="81" spans="1:10" s="27" customFormat="1" ht="33" customHeight="1">
      <c r="A81" s="77">
        <v>76</v>
      </c>
      <c r="B81" s="30"/>
      <c r="C81" s="55" t="s">
        <v>98</v>
      </c>
      <c r="D81" s="55"/>
      <c r="E81" s="133"/>
      <c r="F81" s="103" t="s">
        <v>99</v>
      </c>
      <c r="G81" s="24" t="s">
        <v>6</v>
      </c>
      <c r="H81" s="24">
        <v>1</v>
      </c>
      <c r="I81" s="101"/>
      <c r="J81" s="124">
        <f t="shared" si="5"/>
        <v>0</v>
      </c>
    </row>
    <row r="82" spans="1:10" s="59" customFormat="1" ht="46.5" customHeight="1">
      <c r="A82" s="24">
        <v>77</v>
      </c>
      <c r="B82" s="96"/>
      <c r="C82" s="133" t="s">
        <v>100</v>
      </c>
      <c r="D82" s="133"/>
      <c r="E82" s="133"/>
      <c r="F82" s="104" t="s">
        <v>101</v>
      </c>
      <c r="G82" s="140" t="s">
        <v>6</v>
      </c>
      <c r="H82" s="140">
        <v>1</v>
      </c>
      <c r="I82" s="58"/>
      <c r="J82" s="127">
        <f t="shared" si="5"/>
        <v>0</v>
      </c>
    </row>
    <row r="83" spans="1:10" s="27" customFormat="1" ht="69.75" customHeight="1">
      <c r="A83" s="77">
        <v>78</v>
      </c>
      <c r="B83" s="30"/>
      <c r="C83" s="92" t="s">
        <v>73</v>
      </c>
      <c r="D83" s="92"/>
      <c r="E83" s="116"/>
      <c r="F83" s="68" t="s">
        <v>272</v>
      </c>
      <c r="G83" s="117" t="s">
        <v>6</v>
      </c>
      <c r="H83" s="66">
        <v>1</v>
      </c>
      <c r="I83" s="118"/>
      <c r="J83" s="118">
        <f t="shared" si="5"/>
        <v>0</v>
      </c>
    </row>
    <row r="84" spans="1:10" s="26" customFormat="1" ht="28.5" customHeight="1">
      <c r="A84" s="24">
        <v>79</v>
      </c>
      <c r="B84" s="32"/>
      <c r="C84" s="119" t="s">
        <v>29</v>
      </c>
      <c r="D84" s="33"/>
      <c r="E84" s="33"/>
      <c r="F84" s="120" t="s">
        <v>274</v>
      </c>
      <c r="G84" s="17" t="s">
        <v>6</v>
      </c>
      <c r="H84" s="17">
        <v>1</v>
      </c>
      <c r="I84" s="121"/>
      <c r="J84" s="122">
        <f t="shared" si="5"/>
        <v>0</v>
      </c>
    </row>
    <row r="85" spans="1:10" s="26" customFormat="1" ht="31.5" customHeight="1">
      <c r="A85" s="77">
        <v>80</v>
      </c>
      <c r="B85" s="33"/>
      <c r="C85" s="28" t="s">
        <v>53</v>
      </c>
      <c r="D85" s="28" t="s">
        <v>282</v>
      </c>
      <c r="E85" s="34" t="s">
        <v>282</v>
      </c>
      <c r="F85" s="25" t="s">
        <v>33</v>
      </c>
      <c r="G85" s="24" t="s">
        <v>6</v>
      </c>
      <c r="H85" s="24">
        <v>8</v>
      </c>
      <c r="I85" s="60"/>
      <c r="J85" s="60">
        <f t="shared" si="5"/>
        <v>0</v>
      </c>
    </row>
    <row r="86" spans="1:10" s="26" customFormat="1" ht="24" customHeight="1">
      <c r="A86" s="24">
        <v>81</v>
      </c>
      <c r="B86" s="31"/>
      <c r="C86" s="34" t="s">
        <v>28</v>
      </c>
      <c r="D86" s="28" t="s">
        <v>282</v>
      </c>
      <c r="E86" s="34" t="s">
        <v>282</v>
      </c>
      <c r="F86" s="34" t="s">
        <v>137</v>
      </c>
      <c r="G86" s="17" t="s">
        <v>9</v>
      </c>
      <c r="H86" s="17">
        <v>10</v>
      </c>
      <c r="I86" s="134"/>
      <c r="J86" s="101">
        <f t="shared" si="5"/>
        <v>0</v>
      </c>
    </row>
    <row r="87" spans="1:10" s="26" customFormat="1" ht="24.75" customHeight="1">
      <c r="A87" s="77">
        <v>82</v>
      </c>
      <c r="B87" s="31"/>
      <c r="C87" s="28" t="s">
        <v>28</v>
      </c>
      <c r="D87" s="28" t="s">
        <v>282</v>
      </c>
      <c r="E87" s="34" t="s">
        <v>282</v>
      </c>
      <c r="F87" s="25" t="s">
        <v>30</v>
      </c>
      <c r="G87" s="24" t="s">
        <v>9</v>
      </c>
      <c r="H87" s="24">
        <v>20</v>
      </c>
      <c r="I87" s="60"/>
      <c r="J87" s="60">
        <f t="shared" si="5"/>
        <v>0</v>
      </c>
    </row>
    <row r="88" spans="1:10" s="26" customFormat="1" ht="32.25" customHeight="1">
      <c r="A88" s="24">
        <v>83</v>
      </c>
      <c r="B88" s="33"/>
      <c r="C88" s="28" t="s">
        <v>24</v>
      </c>
      <c r="D88" s="28" t="s">
        <v>282</v>
      </c>
      <c r="E88" s="34" t="s">
        <v>282</v>
      </c>
      <c r="F88" s="25" t="s">
        <v>25</v>
      </c>
      <c r="G88" s="24" t="s">
        <v>9</v>
      </c>
      <c r="H88" s="24">
        <v>20</v>
      </c>
      <c r="I88" s="60"/>
      <c r="J88" s="60">
        <f t="shared" si="5"/>
        <v>0</v>
      </c>
    </row>
    <row r="89" spans="1:10" s="26" customFormat="1" ht="24.75" customHeight="1">
      <c r="A89" s="77">
        <v>84</v>
      </c>
      <c r="B89" s="31"/>
      <c r="C89" s="28" t="s">
        <v>54</v>
      </c>
      <c r="D89" s="28" t="s">
        <v>282</v>
      </c>
      <c r="E89" s="34" t="s">
        <v>282</v>
      </c>
      <c r="F89" s="25" t="s">
        <v>81</v>
      </c>
      <c r="G89" s="24" t="s">
        <v>9</v>
      </c>
      <c r="H89" s="24">
        <v>90</v>
      </c>
      <c r="I89" s="60"/>
      <c r="J89" s="60">
        <f t="shared" si="5"/>
        <v>0</v>
      </c>
    </row>
    <row r="90" spans="1:10" s="26" customFormat="1" ht="24" customHeight="1">
      <c r="A90" s="24">
        <v>85</v>
      </c>
      <c r="B90" s="102"/>
      <c r="C90" s="28" t="s">
        <v>43</v>
      </c>
      <c r="D90" s="28" t="s">
        <v>282</v>
      </c>
      <c r="E90" s="34" t="s">
        <v>282</v>
      </c>
      <c r="F90" s="104" t="s">
        <v>79</v>
      </c>
      <c r="G90" s="24" t="s">
        <v>6</v>
      </c>
      <c r="H90" s="24">
        <v>2</v>
      </c>
      <c r="I90" s="60"/>
      <c r="J90" s="60">
        <f t="shared" si="5"/>
        <v>0</v>
      </c>
    </row>
    <row r="91" spans="1:10" s="26" customFormat="1" ht="24" customHeight="1">
      <c r="A91" s="77">
        <v>86</v>
      </c>
      <c r="B91" s="33"/>
      <c r="C91" s="99" t="s">
        <v>44</v>
      </c>
      <c r="D91" s="28" t="s">
        <v>282</v>
      </c>
      <c r="E91" s="34" t="s">
        <v>282</v>
      </c>
      <c r="F91" s="104" t="s">
        <v>45</v>
      </c>
      <c r="G91" s="17" t="s">
        <v>6</v>
      </c>
      <c r="H91" s="17">
        <v>1</v>
      </c>
      <c r="I91" s="101"/>
      <c r="J91" s="101">
        <f t="shared" si="5"/>
        <v>0</v>
      </c>
    </row>
    <row r="92" spans="1:10" s="26" customFormat="1" ht="22.5" customHeight="1">
      <c r="A92" s="24">
        <v>87</v>
      </c>
      <c r="B92" s="33"/>
      <c r="C92" s="28" t="s">
        <v>40</v>
      </c>
      <c r="D92" s="28" t="s">
        <v>282</v>
      </c>
      <c r="E92" s="34" t="s">
        <v>282</v>
      </c>
      <c r="F92" s="25" t="s">
        <v>78</v>
      </c>
      <c r="G92" s="24" t="s">
        <v>6</v>
      </c>
      <c r="H92" s="24">
        <v>13</v>
      </c>
      <c r="I92" s="60"/>
      <c r="J92" s="60">
        <f t="shared" si="5"/>
        <v>0</v>
      </c>
    </row>
    <row r="93" spans="1:10" s="26" customFormat="1" ht="24" customHeight="1">
      <c r="A93" s="77">
        <v>88</v>
      </c>
      <c r="B93" s="33"/>
      <c r="C93" s="28" t="s">
        <v>88</v>
      </c>
      <c r="D93" s="28" t="s">
        <v>282</v>
      </c>
      <c r="E93" s="34" t="s">
        <v>282</v>
      </c>
      <c r="F93" s="25" t="s">
        <v>89</v>
      </c>
      <c r="G93" s="24" t="s">
        <v>9</v>
      </c>
      <c r="H93" s="110">
        <v>30</v>
      </c>
      <c r="I93" s="60"/>
      <c r="J93" s="60">
        <f t="shared" si="5"/>
        <v>0</v>
      </c>
    </row>
    <row r="94" spans="1:10" s="26" customFormat="1" ht="24" customHeight="1">
      <c r="A94" s="24">
        <v>89</v>
      </c>
      <c r="B94" s="33"/>
      <c r="C94" s="28" t="s">
        <v>26</v>
      </c>
      <c r="D94" s="28" t="s">
        <v>282</v>
      </c>
      <c r="E94" s="34" t="s">
        <v>282</v>
      </c>
      <c r="F94" s="25" t="s">
        <v>87</v>
      </c>
      <c r="G94" s="24" t="s">
        <v>22</v>
      </c>
      <c r="H94" s="24">
        <v>1</v>
      </c>
      <c r="I94" s="60"/>
      <c r="J94" s="60">
        <f t="shared" si="5"/>
        <v>0</v>
      </c>
    </row>
    <row r="95" spans="1:10" s="26" customFormat="1" ht="24" customHeight="1">
      <c r="A95" s="77">
        <v>90</v>
      </c>
      <c r="B95" s="33"/>
      <c r="C95" s="28" t="s">
        <v>85</v>
      </c>
      <c r="D95" s="28" t="s">
        <v>282</v>
      </c>
      <c r="E95" s="34" t="s">
        <v>282</v>
      </c>
      <c r="F95" s="25" t="s">
        <v>205</v>
      </c>
      <c r="G95" s="24" t="s">
        <v>9</v>
      </c>
      <c r="H95" s="110">
        <v>1</v>
      </c>
      <c r="I95" s="60"/>
      <c r="J95" s="60">
        <f t="shared" si="5"/>
        <v>0</v>
      </c>
    </row>
    <row r="96" spans="1:10" s="112" customFormat="1" ht="30.75" customHeight="1">
      <c r="A96" s="24">
        <v>91</v>
      </c>
      <c r="B96" s="108"/>
      <c r="C96" s="106" t="s">
        <v>90</v>
      </c>
      <c r="D96" s="28" t="s">
        <v>282</v>
      </c>
      <c r="E96" s="34" t="s">
        <v>282</v>
      </c>
      <c r="F96" s="109" t="s">
        <v>91</v>
      </c>
      <c r="G96" s="110" t="s">
        <v>9</v>
      </c>
      <c r="H96" s="110">
        <v>30</v>
      </c>
      <c r="I96" s="111"/>
      <c r="J96" s="111">
        <f t="shared" si="5"/>
        <v>0</v>
      </c>
    </row>
    <row r="97" spans="1:10" s="59" customFormat="1" ht="24" customHeight="1">
      <c r="A97" s="77">
        <v>92</v>
      </c>
      <c r="B97" s="33"/>
      <c r="C97" s="28" t="s">
        <v>23</v>
      </c>
      <c r="D97" s="28" t="s">
        <v>282</v>
      </c>
      <c r="E97" s="34" t="s">
        <v>282</v>
      </c>
      <c r="F97" s="25" t="s">
        <v>92</v>
      </c>
      <c r="G97" s="24" t="s">
        <v>6</v>
      </c>
      <c r="H97" s="24">
        <v>1</v>
      </c>
      <c r="I97" s="60"/>
      <c r="J97" s="60">
        <f t="shared" si="5"/>
        <v>0</v>
      </c>
    </row>
    <row r="98" spans="1:10" s="56" customFormat="1" ht="31.5" customHeight="1" outlineLevel="1">
      <c r="A98" s="24">
        <v>93</v>
      </c>
      <c r="B98" s="23"/>
      <c r="C98" s="28" t="s">
        <v>11</v>
      </c>
      <c r="D98" s="28" t="s">
        <v>282</v>
      </c>
      <c r="E98" s="34" t="s">
        <v>282</v>
      </c>
      <c r="F98" s="25" t="s">
        <v>276</v>
      </c>
      <c r="G98" s="24" t="s">
        <v>10</v>
      </c>
      <c r="H98" s="24">
        <v>1</v>
      </c>
      <c r="I98" s="60"/>
      <c r="J98" s="60">
        <f t="shared" si="5"/>
        <v>0</v>
      </c>
    </row>
    <row r="99" spans="1:10" s="15" customFormat="1" ht="18" customHeight="1">
      <c r="A99" s="77">
        <v>94</v>
      </c>
      <c r="B99" s="20"/>
      <c r="C99" s="21" t="s">
        <v>206</v>
      </c>
      <c r="D99" s="20"/>
      <c r="E99" s="20"/>
      <c r="F99" s="20"/>
      <c r="G99" s="20"/>
      <c r="H99" s="20"/>
      <c r="I99" s="20"/>
      <c r="J99" s="22">
        <f>SUM(J100:J130)</f>
        <v>0</v>
      </c>
    </row>
    <row r="100" spans="1:10" s="16" customFormat="1" ht="33.75" customHeight="1">
      <c r="A100" s="24">
        <v>95</v>
      </c>
      <c r="B100" s="33"/>
      <c r="C100" s="106" t="s">
        <v>228</v>
      </c>
      <c r="D100" s="106"/>
      <c r="E100" s="108"/>
      <c r="F100" s="109" t="s">
        <v>230</v>
      </c>
      <c r="G100" s="110" t="s">
        <v>6</v>
      </c>
      <c r="H100" s="110">
        <v>1</v>
      </c>
      <c r="I100" s="60"/>
      <c r="J100" s="60">
        <f>H100*I100</f>
        <v>0</v>
      </c>
    </row>
    <row r="101" spans="1:10" s="59" customFormat="1" ht="24" customHeight="1">
      <c r="A101" s="77">
        <v>96</v>
      </c>
      <c r="B101" s="33"/>
      <c r="C101" s="28" t="s">
        <v>49</v>
      </c>
      <c r="D101" s="106"/>
      <c r="E101" s="108"/>
      <c r="F101" s="109" t="s">
        <v>50</v>
      </c>
      <c r="G101" s="110" t="s">
        <v>6</v>
      </c>
      <c r="H101" s="110">
        <v>1</v>
      </c>
      <c r="I101" s="60"/>
      <c r="J101" s="60">
        <f aca="true" t="shared" si="6" ref="J101:J109">I101*H101</f>
        <v>0</v>
      </c>
    </row>
    <row r="102" spans="1:10" s="15" customFormat="1" ht="42.75" customHeight="1">
      <c r="A102" s="24">
        <v>97</v>
      </c>
      <c r="B102" s="23"/>
      <c r="C102" s="28" t="s">
        <v>47</v>
      </c>
      <c r="D102" s="28"/>
      <c r="E102" s="34"/>
      <c r="F102" s="25" t="s">
        <v>93</v>
      </c>
      <c r="G102" s="24" t="s">
        <v>6</v>
      </c>
      <c r="H102" s="24">
        <v>1</v>
      </c>
      <c r="I102" s="60"/>
      <c r="J102" s="60">
        <f t="shared" si="6"/>
        <v>0</v>
      </c>
    </row>
    <row r="103" spans="1:10" s="26" customFormat="1" ht="31.5" customHeight="1">
      <c r="A103" s="77">
        <v>98</v>
      </c>
      <c r="B103" s="32"/>
      <c r="C103" s="28" t="s">
        <v>34</v>
      </c>
      <c r="D103" s="28"/>
      <c r="E103" s="34"/>
      <c r="F103" s="25" t="s">
        <v>48</v>
      </c>
      <c r="G103" s="24" t="s">
        <v>6</v>
      </c>
      <c r="H103" s="24">
        <v>1</v>
      </c>
      <c r="I103" s="60"/>
      <c r="J103" s="60">
        <f t="shared" si="6"/>
        <v>0</v>
      </c>
    </row>
    <row r="104" spans="1:10" s="15" customFormat="1" ht="33.75" customHeight="1">
      <c r="A104" s="24">
        <v>99</v>
      </c>
      <c r="B104" s="23"/>
      <c r="C104" s="28" t="s">
        <v>39</v>
      </c>
      <c r="D104" s="28"/>
      <c r="E104" s="34"/>
      <c r="F104" s="25" t="s">
        <v>51</v>
      </c>
      <c r="G104" s="24" t="s">
        <v>52</v>
      </c>
      <c r="H104" s="24">
        <v>1</v>
      </c>
      <c r="I104" s="60"/>
      <c r="J104" s="60">
        <f t="shared" si="6"/>
        <v>0</v>
      </c>
    </row>
    <row r="105" spans="1:10" s="112" customFormat="1" ht="133.5" customHeight="1">
      <c r="A105" s="77">
        <v>100</v>
      </c>
      <c r="B105" s="173"/>
      <c r="C105" s="106" t="s">
        <v>61</v>
      </c>
      <c r="D105" s="106"/>
      <c r="E105" s="107"/>
      <c r="F105" s="109" t="s">
        <v>273</v>
      </c>
      <c r="G105" s="110" t="s">
        <v>6</v>
      </c>
      <c r="H105" s="110">
        <v>1</v>
      </c>
      <c r="I105" s="111"/>
      <c r="J105" s="111">
        <f t="shared" si="6"/>
        <v>0</v>
      </c>
    </row>
    <row r="106" spans="1:10" s="26" customFormat="1" ht="27" customHeight="1">
      <c r="A106" s="24">
        <v>101</v>
      </c>
      <c r="B106" s="33"/>
      <c r="C106" s="28" t="s">
        <v>38</v>
      </c>
      <c r="D106" s="28" t="s">
        <v>282</v>
      </c>
      <c r="E106" s="34" t="s">
        <v>282</v>
      </c>
      <c r="F106" s="25" t="s">
        <v>69</v>
      </c>
      <c r="G106" s="24" t="s">
        <v>6</v>
      </c>
      <c r="H106" s="24">
        <v>1</v>
      </c>
      <c r="I106" s="60"/>
      <c r="J106" s="60">
        <f t="shared" si="6"/>
        <v>0</v>
      </c>
    </row>
    <row r="107" spans="1:10" s="26" customFormat="1" ht="25.5" customHeight="1">
      <c r="A107" s="77">
        <v>102</v>
      </c>
      <c r="B107" s="32"/>
      <c r="C107" s="28" t="s">
        <v>31</v>
      </c>
      <c r="D107" s="28" t="s">
        <v>282</v>
      </c>
      <c r="E107" s="34" t="s">
        <v>282</v>
      </c>
      <c r="F107" s="25" t="s">
        <v>37</v>
      </c>
      <c r="G107" s="24" t="s">
        <v>6</v>
      </c>
      <c r="H107" s="24">
        <v>1</v>
      </c>
      <c r="I107" s="60"/>
      <c r="J107" s="60">
        <f t="shared" si="6"/>
        <v>0</v>
      </c>
    </row>
    <row r="108" spans="1:10" s="26" customFormat="1" ht="25.5" customHeight="1">
      <c r="A108" s="24">
        <v>103</v>
      </c>
      <c r="B108" s="32"/>
      <c r="C108" s="28" t="s">
        <v>55</v>
      </c>
      <c r="D108" s="28"/>
      <c r="E108" s="34"/>
      <c r="F108" s="25" t="s">
        <v>32</v>
      </c>
      <c r="G108" s="24" t="s">
        <v>6</v>
      </c>
      <c r="H108" s="24">
        <v>1</v>
      </c>
      <c r="I108" s="60"/>
      <c r="J108" s="60">
        <f t="shared" si="6"/>
        <v>0</v>
      </c>
    </row>
    <row r="109" spans="1:10" s="26" customFormat="1" ht="33.75" customHeight="1">
      <c r="A109" s="77">
        <v>104</v>
      </c>
      <c r="B109" s="32"/>
      <c r="C109" s="119" t="s">
        <v>70</v>
      </c>
      <c r="D109" s="33"/>
      <c r="E109" s="33"/>
      <c r="F109" s="120" t="s">
        <v>71</v>
      </c>
      <c r="G109" s="17" t="s">
        <v>6</v>
      </c>
      <c r="H109" s="17">
        <v>1</v>
      </c>
      <c r="I109" s="121"/>
      <c r="J109" s="122">
        <f t="shared" si="6"/>
        <v>0</v>
      </c>
    </row>
    <row r="110" spans="1:10" s="26" customFormat="1" ht="107.25" customHeight="1">
      <c r="A110" s="24">
        <v>105</v>
      </c>
      <c r="B110" s="102"/>
      <c r="C110" s="28" t="s">
        <v>62</v>
      </c>
      <c r="D110" s="28"/>
      <c r="E110" s="28"/>
      <c r="F110" s="25" t="s">
        <v>63</v>
      </c>
      <c r="G110" s="24" t="s">
        <v>6</v>
      </c>
      <c r="H110" s="24">
        <v>1</v>
      </c>
      <c r="I110" s="101"/>
      <c r="J110" s="101">
        <f>H110*I110</f>
        <v>0</v>
      </c>
    </row>
    <row r="111" spans="1:10" s="59" customFormat="1" ht="49.5" customHeight="1">
      <c r="A111" s="77">
        <v>106</v>
      </c>
      <c r="B111" s="57"/>
      <c r="C111" s="53" t="s">
        <v>57</v>
      </c>
      <c r="D111" s="54"/>
      <c r="E111" s="87"/>
      <c r="F111" s="68" t="s">
        <v>68</v>
      </c>
      <c r="G111" s="117" t="s">
        <v>6</v>
      </c>
      <c r="H111" s="66">
        <v>1</v>
      </c>
      <c r="I111" s="124"/>
      <c r="J111" s="124">
        <f aca="true" t="shared" si="7" ref="J111:J130">I111*H111</f>
        <v>0</v>
      </c>
    </row>
    <row r="112" spans="1:10" s="59" customFormat="1" ht="58.5" customHeight="1">
      <c r="A112" s="24">
        <v>107</v>
      </c>
      <c r="B112" s="96"/>
      <c r="C112" s="55" t="s">
        <v>102</v>
      </c>
      <c r="D112" s="55"/>
      <c r="E112" s="133"/>
      <c r="F112" s="103" t="s">
        <v>156</v>
      </c>
      <c r="G112" s="24" t="s">
        <v>6</v>
      </c>
      <c r="H112" s="24">
        <v>1</v>
      </c>
      <c r="I112" s="101"/>
      <c r="J112" s="124">
        <f t="shared" si="7"/>
        <v>0</v>
      </c>
    </row>
    <row r="113" spans="1:10" s="63" customFormat="1" ht="44.25" customHeight="1">
      <c r="A113" s="77">
        <v>108</v>
      </c>
      <c r="B113" s="62"/>
      <c r="C113" s="55" t="s">
        <v>74</v>
      </c>
      <c r="D113" s="55"/>
      <c r="E113" s="61"/>
      <c r="F113" s="67" t="s">
        <v>75</v>
      </c>
      <c r="G113" s="66" t="s">
        <v>6</v>
      </c>
      <c r="H113" s="66">
        <v>1</v>
      </c>
      <c r="I113" s="58"/>
      <c r="J113" s="58">
        <f t="shared" si="7"/>
        <v>0</v>
      </c>
    </row>
    <row r="114" spans="1:10" s="27" customFormat="1" ht="57.75" customHeight="1">
      <c r="A114" s="24">
        <v>109</v>
      </c>
      <c r="B114" s="30"/>
      <c r="C114" s="92" t="s">
        <v>72</v>
      </c>
      <c r="D114" s="92"/>
      <c r="E114" s="116"/>
      <c r="F114" s="68" t="s">
        <v>77</v>
      </c>
      <c r="G114" s="117" t="s">
        <v>6</v>
      </c>
      <c r="H114" s="66">
        <v>1</v>
      </c>
      <c r="I114" s="118"/>
      <c r="J114" s="118">
        <f t="shared" si="7"/>
        <v>0</v>
      </c>
    </row>
    <row r="115" spans="1:10" s="27" customFormat="1" ht="69.75" customHeight="1">
      <c r="A115" s="77">
        <v>110</v>
      </c>
      <c r="B115" s="30"/>
      <c r="C115" s="92" t="s">
        <v>73</v>
      </c>
      <c r="D115" s="92"/>
      <c r="E115" s="116"/>
      <c r="F115" s="68" t="s">
        <v>272</v>
      </c>
      <c r="G115" s="117" t="s">
        <v>6</v>
      </c>
      <c r="H115" s="66">
        <v>1</v>
      </c>
      <c r="I115" s="118"/>
      <c r="J115" s="118">
        <f t="shared" si="7"/>
        <v>0</v>
      </c>
    </row>
    <row r="116" spans="1:10" s="26" customFormat="1" ht="29.25" customHeight="1">
      <c r="A116" s="24">
        <v>111</v>
      </c>
      <c r="B116" s="32"/>
      <c r="C116" s="119" t="s">
        <v>29</v>
      </c>
      <c r="D116" s="33"/>
      <c r="E116" s="33"/>
      <c r="F116" s="120" t="s">
        <v>274</v>
      </c>
      <c r="G116" s="17" t="s">
        <v>6</v>
      </c>
      <c r="H116" s="17">
        <v>1</v>
      </c>
      <c r="I116" s="121"/>
      <c r="J116" s="122">
        <f t="shared" si="7"/>
        <v>0</v>
      </c>
    </row>
    <row r="117" spans="1:10" s="26" customFormat="1" ht="31.5" customHeight="1">
      <c r="A117" s="77">
        <v>112</v>
      </c>
      <c r="B117" s="33"/>
      <c r="C117" s="28" t="s">
        <v>53</v>
      </c>
      <c r="D117" s="28" t="s">
        <v>282</v>
      </c>
      <c r="E117" s="34" t="s">
        <v>282</v>
      </c>
      <c r="F117" s="25" t="s">
        <v>33</v>
      </c>
      <c r="G117" s="24" t="s">
        <v>6</v>
      </c>
      <c r="H117" s="24">
        <v>5</v>
      </c>
      <c r="I117" s="60"/>
      <c r="J117" s="60">
        <f t="shared" si="7"/>
        <v>0</v>
      </c>
    </row>
    <row r="118" spans="1:10" s="26" customFormat="1" ht="24.75" customHeight="1">
      <c r="A118" s="24">
        <v>113</v>
      </c>
      <c r="B118" s="31"/>
      <c r="C118" s="28" t="s">
        <v>28</v>
      </c>
      <c r="D118" s="28" t="s">
        <v>282</v>
      </c>
      <c r="E118" s="34" t="s">
        <v>282</v>
      </c>
      <c r="F118" s="25" t="s">
        <v>138</v>
      </c>
      <c r="G118" s="24" t="s">
        <v>9</v>
      </c>
      <c r="H118" s="24">
        <v>15</v>
      </c>
      <c r="I118" s="60"/>
      <c r="J118" s="60">
        <f t="shared" si="7"/>
        <v>0</v>
      </c>
    </row>
    <row r="119" spans="1:10" s="26" customFormat="1" ht="24.75" customHeight="1">
      <c r="A119" s="77">
        <v>114</v>
      </c>
      <c r="B119" s="31"/>
      <c r="C119" s="28" t="s">
        <v>28</v>
      </c>
      <c r="D119" s="28" t="s">
        <v>282</v>
      </c>
      <c r="E119" s="34" t="s">
        <v>282</v>
      </c>
      <c r="F119" s="25" t="s">
        <v>30</v>
      </c>
      <c r="G119" s="24" t="s">
        <v>9</v>
      </c>
      <c r="H119" s="24">
        <v>15</v>
      </c>
      <c r="I119" s="60"/>
      <c r="J119" s="60">
        <f t="shared" si="7"/>
        <v>0</v>
      </c>
    </row>
    <row r="120" spans="1:10" s="26" customFormat="1" ht="24.75" customHeight="1">
      <c r="A120" s="24">
        <v>115</v>
      </c>
      <c r="B120" s="31"/>
      <c r="C120" s="28" t="s">
        <v>139</v>
      </c>
      <c r="D120" s="28" t="s">
        <v>282</v>
      </c>
      <c r="E120" s="34" t="s">
        <v>282</v>
      </c>
      <c r="F120" s="25" t="s">
        <v>140</v>
      </c>
      <c r="G120" s="24" t="s">
        <v>9</v>
      </c>
      <c r="H120" s="24">
        <v>5</v>
      </c>
      <c r="I120" s="60"/>
      <c r="J120" s="60">
        <f t="shared" si="7"/>
        <v>0</v>
      </c>
    </row>
    <row r="121" spans="1:10" s="26" customFormat="1" ht="32.25" customHeight="1">
      <c r="A121" s="77">
        <v>116</v>
      </c>
      <c r="B121" s="33"/>
      <c r="C121" s="28" t="s">
        <v>24</v>
      </c>
      <c r="D121" s="28" t="s">
        <v>282</v>
      </c>
      <c r="E121" s="34" t="s">
        <v>282</v>
      </c>
      <c r="F121" s="25" t="s">
        <v>25</v>
      </c>
      <c r="G121" s="24" t="s">
        <v>9</v>
      </c>
      <c r="H121" s="24">
        <v>20</v>
      </c>
      <c r="I121" s="60"/>
      <c r="J121" s="60">
        <f t="shared" si="7"/>
        <v>0</v>
      </c>
    </row>
    <row r="122" spans="1:10" s="26" customFormat="1" ht="24.75" customHeight="1">
      <c r="A122" s="24">
        <v>117</v>
      </c>
      <c r="B122" s="31"/>
      <c r="C122" s="28" t="s">
        <v>54</v>
      </c>
      <c r="D122" s="28" t="s">
        <v>282</v>
      </c>
      <c r="E122" s="34" t="s">
        <v>282</v>
      </c>
      <c r="F122" s="25" t="s">
        <v>81</v>
      </c>
      <c r="G122" s="24" t="s">
        <v>9</v>
      </c>
      <c r="H122" s="24">
        <v>50</v>
      </c>
      <c r="I122" s="60"/>
      <c r="J122" s="60">
        <f t="shared" si="7"/>
        <v>0</v>
      </c>
    </row>
    <row r="123" spans="1:10" s="26" customFormat="1" ht="24" customHeight="1">
      <c r="A123" s="77">
        <v>118</v>
      </c>
      <c r="B123" s="33"/>
      <c r="C123" s="99" t="s">
        <v>44</v>
      </c>
      <c r="D123" s="28" t="s">
        <v>282</v>
      </c>
      <c r="E123" s="34" t="s">
        <v>282</v>
      </c>
      <c r="F123" s="34" t="s">
        <v>45</v>
      </c>
      <c r="G123" s="17" t="s">
        <v>6</v>
      </c>
      <c r="H123" s="17">
        <v>1</v>
      </c>
      <c r="I123" s="101"/>
      <c r="J123" s="101">
        <f t="shared" si="7"/>
        <v>0</v>
      </c>
    </row>
    <row r="124" spans="1:10" s="26" customFormat="1" ht="22.5" customHeight="1">
      <c r="A124" s="24">
        <v>119</v>
      </c>
      <c r="B124" s="33"/>
      <c r="C124" s="28" t="s">
        <v>40</v>
      </c>
      <c r="D124" s="28" t="s">
        <v>282</v>
      </c>
      <c r="E124" s="34" t="s">
        <v>282</v>
      </c>
      <c r="F124" s="25" t="s">
        <v>78</v>
      </c>
      <c r="G124" s="24" t="s">
        <v>6</v>
      </c>
      <c r="H124" s="24">
        <v>6</v>
      </c>
      <c r="I124" s="60"/>
      <c r="J124" s="60">
        <f t="shared" si="7"/>
        <v>0</v>
      </c>
    </row>
    <row r="125" spans="1:10" s="26" customFormat="1" ht="24" customHeight="1">
      <c r="A125" s="77">
        <v>120</v>
      </c>
      <c r="B125" s="33"/>
      <c r="C125" s="28" t="s">
        <v>88</v>
      </c>
      <c r="D125" s="28" t="s">
        <v>282</v>
      </c>
      <c r="E125" s="34" t="s">
        <v>282</v>
      </c>
      <c r="F125" s="25" t="s">
        <v>89</v>
      </c>
      <c r="G125" s="24" t="s">
        <v>9</v>
      </c>
      <c r="H125" s="110">
        <v>30</v>
      </c>
      <c r="I125" s="60"/>
      <c r="J125" s="60">
        <f t="shared" si="7"/>
        <v>0</v>
      </c>
    </row>
    <row r="126" spans="1:10" s="26" customFormat="1" ht="24" customHeight="1">
      <c r="A126" s="24">
        <v>121</v>
      </c>
      <c r="B126" s="33"/>
      <c r="C126" s="28" t="s">
        <v>26</v>
      </c>
      <c r="D126" s="28" t="s">
        <v>282</v>
      </c>
      <c r="E126" s="34" t="s">
        <v>282</v>
      </c>
      <c r="F126" s="25" t="s">
        <v>87</v>
      </c>
      <c r="G126" s="24" t="s">
        <v>22</v>
      </c>
      <c r="H126" s="24">
        <v>1</v>
      </c>
      <c r="I126" s="60"/>
      <c r="J126" s="60">
        <f t="shared" si="7"/>
        <v>0</v>
      </c>
    </row>
    <row r="127" spans="1:10" s="26" customFormat="1" ht="24" customHeight="1">
      <c r="A127" s="77">
        <v>122</v>
      </c>
      <c r="B127" s="33"/>
      <c r="C127" s="28" t="s">
        <v>85</v>
      </c>
      <c r="D127" s="28" t="s">
        <v>282</v>
      </c>
      <c r="E127" s="34" t="s">
        <v>282</v>
      </c>
      <c r="F127" s="25" t="s">
        <v>86</v>
      </c>
      <c r="G127" s="24" t="s">
        <v>9</v>
      </c>
      <c r="H127" s="110">
        <v>1</v>
      </c>
      <c r="I127" s="60"/>
      <c r="J127" s="60">
        <f t="shared" si="7"/>
        <v>0</v>
      </c>
    </row>
    <row r="128" spans="1:10" s="112" customFormat="1" ht="30.75" customHeight="1">
      <c r="A128" s="24">
        <v>123</v>
      </c>
      <c r="B128" s="108"/>
      <c r="C128" s="106" t="s">
        <v>90</v>
      </c>
      <c r="D128" s="28" t="s">
        <v>282</v>
      </c>
      <c r="E128" s="34" t="s">
        <v>282</v>
      </c>
      <c r="F128" s="109" t="s">
        <v>91</v>
      </c>
      <c r="G128" s="110" t="s">
        <v>9</v>
      </c>
      <c r="H128" s="110">
        <v>30</v>
      </c>
      <c r="I128" s="111"/>
      <c r="J128" s="111">
        <f t="shared" si="7"/>
        <v>0</v>
      </c>
    </row>
    <row r="129" spans="1:10" s="59" customFormat="1" ht="24" customHeight="1">
      <c r="A129" s="77">
        <v>124</v>
      </c>
      <c r="B129" s="33"/>
      <c r="C129" s="28" t="s">
        <v>23</v>
      </c>
      <c r="D129" s="28" t="s">
        <v>282</v>
      </c>
      <c r="E129" s="34" t="s">
        <v>282</v>
      </c>
      <c r="F129" s="25" t="s">
        <v>92</v>
      </c>
      <c r="G129" s="24" t="s">
        <v>6</v>
      </c>
      <c r="H129" s="24">
        <v>1</v>
      </c>
      <c r="I129" s="60"/>
      <c r="J129" s="60">
        <f t="shared" si="7"/>
        <v>0</v>
      </c>
    </row>
    <row r="130" spans="1:10" s="56" customFormat="1" ht="31.5" customHeight="1" outlineLevel="1">
      <c r="A130" s="24">
        <v>125</v>
      </c>
      <c r="B130" s="23"/>
      <c r="C130" s="55" t="s">
        <v>11</v>
      </c>
      <c r="D130" s="28" t="s">
        <v>282</v>
      </c>
      <c r="E130" s="34" t="s">
        <v>282</v>
      </c>
      <c r="F130" s="67" t="s">
        <v>276</v>
      </c>
      <c r="G130" s="66" t="s">
        <v>10</v>
      </c>
      <c r="H130" s="66">
        <v>1</v>
      </c>
      <c r="I130" s="58"/>
      <c r="J130" s="58">
        <f t="shared" si="7"/>
        <v>0</v>
      </c>
    </row>
    <row r="131" spans="1:10" s="15" customFormat="1" ht="18" customHeight="1">
      <c r="A131" s="77">
        <v>126</v>
      </c>
      <c r="B131" s="20"/>
      <c r="C131" s="21" t="s">
        <v>207</v>
      </c>
      <c r="D131" s="20"/>
      <c r="E131" s="20"/>
      <c r="F131" s="20"/>
      <c r="G131" s="20"/>
      <c r="H131" s="20"/>
      <c r="I131" s="20"/>
      <c r="J131" s="22">
        <f>SUM(J132:J162)</f>
        <v>0</v>
      </c>
    </row>
    <row r="132" spans="1:10" s="16" customFormat="1" ht="33.75" customHeight="1">
      <c r="A132" s="24">
        <v>127</v>
      </c>
      <c r="B132" s="33"/>
      <c r="C132" s="106" t="s">
        <v>228</v>
      </c>
      <c r="D132" s="106"/>
      <c r="E132" s="108"/>
      <c r="F132" s="109" t="s">
        <v>227</v>
      </c>
      <c r="G132" s="110" t="s">
        <v>6</v>
      </c>
      <c r="H132" s="110">
        <v>1</v>
      </c>
      <c r="I132" s="60"/>
      <c r="J132" s="60">
        <f>H132*I132</f>
        <v>0</v>
      </c>
    </row>
    <row r="133" spans="1:10" s="59" customFormat="1" ht="24" customHeight="1">
      <c r="A133" s="77">
        <v>128</v>
      </c>
      <c r="B133" s="33"/>
      <c r="C133" s="28" t="s">
        <v>49</v>
      </c>
      <c r="D133" s="106"/>
      <c r="E133" s="108"/>
      <c r="F133" s="109" t="s">
        <v>50</v>
      </c>
      <c r="G133" s="110" t="s">
        <v>6</v>
      </c>
      <c r="H133" s="110">
        <v>1</v>
      </c>
      <c r="I133" s="60"/>
      <c r="J133" s="60">
        <f aca="true" t="shared" si="8" ref="J133:J141">I133*H133</f>
        <v>0</v>
      </c>
    </row>
    <row r="134" spans="1:10" s="15" customFormat="1" ht="42.75" customHeight="1">
      <c r="A134" s="24">
        <v>129</v>
      </c>
      <c r="B134" s="23"/>
      <c r="C134" s="28" t="s">
        <v>47</v>
      </c>
      <c r="D134" s="28"/>
      <c r="E134" s="34"/>
      <c r="F134" s="25" t="s">
        <v>93</v>
      </c>
      <c r="G134" s="24" t="s">
        <v>6</v>
      </c>
      <c r="H134" s="24">
        <v>1</v>
      </c>
      <c r="I134" s="60"/>
      <c r="J134" s="60">
        <f t="shared" si="8"/>
        <v>0</v>
      </c>
    </row>
    <row r="135" spans="1:10" s="26" customFormat="1" ht="31.5" customHeight="1">
      <c r="A135" s="77">
        <v>130</v>
      </c>
      <c r="B135" s="32"/>
      <c r="C135" s="28" t="s">
        <v>34</v>
      </c>
      <c r="D135" s="28" t="s">
        <v>282</v>
      </c>
      <c r="E135" s="34" t="s">
        <v>282</v>
      </c>
      <c r="F135" s="25" t="s">
        <v>48</v>
      </c>
      <c r="G135" s="24" t="s">
        <v>6</v>
      </c>
      <c r="H135" s="24">
        <v>1</v>
      </c>
      <c r="I135" s="60"/>
      <c r="J135" s="60">
        <f t="shared" si="8"/>
        <v>0</v>
      </c>
    </row>
    <row r="136" spans="1:10" s="15" customFormat="1" ht="33.75" customHeight="1">
      <c r="A136" s="24">
        <v>131</v>
      </c>
      <c r="B136" s="23"/>
      <c r="C136" s="28" t="s">
        <v>39</v>
      </c>
      <c r="D136" s="28"/>
      <c r="E136" s="34"/>
      <c r="F136" s="25" t="s">
        <v>51</v>
      </c>
      <c r="G136" s="24" t="s">
        <v>52</v>
      </c>
      <c r="H136" s="24">
        <v>1</v>
      </c>
      <c r="I136" s="60"/>
      <c r="J136" s="60">
        <f t="shared" si="8"/>
        <v>0</v>
      </c>
    </row>
    <row r="137" spans="1:10" s="112" customFormat="1" ht="133.5" customHeight="1">
      <c r="A137" s="77">
        <v>132</v>
      </c>
      <c r="B137" s="173"/>
      <c r="C137" s="106" t="s">
        <v>61</v>
      </c>
      <c r="D137" s="106"/>
      <c r="E137" s="107"/>
      <c r="F137" s="109" t="s">
        <v>273</v>
      </c>
      <c r="G137" s="110" t="s">
        <v>6</v>
      </c>
      <c r="H137" s="110">
        <v>1</v>
      </c>
      <c r="I137" s="111"/>
      <c r="J137" s="111">
        <f t="shared" si="8"/>
        <v>0</v>
      </c>
    </row>
    <row r="138" spans="1:10" s="26" customFormat="1" ht="27" customHeight="1">
      <c r="A138" s="24">
        <v>133</v>
      </c>
      <c r="B138" s="33"/>
      <c r="C138" s="28" t="s">
        <v>38</v>
      </c>
      <c r="D138" s="28" t="s">
        <v>282</v>
      </c>
      <c r="E138" s="34" t="s">
        <v>282</v>
      </c>
      <c r="F138" s="25" t="s">
        <v>69</v>
      </c>
      <c r="G138" s="24" t="s">
        <v>6</v>
      </c>
      <c r="H138" s="24">
        <v>1</v>
      </c>
      <c r="I138" s="60"/>
      <c r="J138" s="60">
        <f t="shared" si="8"/>
        <v>0</v>
      </c>
    </row>
    <row r="139" spans="1:10" s="26" customFormat="1" ht="25.5" customHeight="1">
      <c r="A139" s="77">
        <v>134</v>
      </c>
      <c r="B139" s="32"/>
      <c r="C139" s="28" t="s">
        <v>31</v>
      </c>
      <c r="D139" s="28" t="s">
        <v>282</v>
      </c>
      <c r="E139" s="34" t="s">
        <v>282</v>
      </c>
      <c r="F139" s="25" t="s">
        <v>37</v>
      </c>
      <c r="G139" s="24" t="s">
        <v>6</v>
      </c>
      <c r="H139" s="24">
        <v>1</v>
      </c>
      <c r="I139" s="60"/>
      <c r="J139" s="60">
        <f t="shared" si="8"/>
        <v>0</v>
      </c>
    </row>
    <row r="140" spans="1:10" s="26" customFormat="1" ht="25.5" customHeight="1">
      <c r="A140" s="24">
        <v>135</v>
      </c>
      <c r="B140" s="32"/>
      <c r="C140" s="28" t="s">
        <v>55</v>
      </c>
      <c r="D140" s="28"/>
      <c r="E140" s="34"/>
      <c r="F140" s="25" t="s">
        <v>32</v>
      </c>
      <c r="G140" s="24" t="s">
        <v>6</v>
      </c>
      <c r="H140" s="24">
        <v>1</v>
      </c>
      <c r="I140" s="60"/>
      <c r="J140" s="60">
        <f t="shared" si="8"/>
        <v>0</v>
      </c>
    </row>
    <row r="141" spans="1:10" s="26" customFormat="1" ht="33.75" customHeight="1">
      <c r="A141" s="77">
        <v>136</v>
      </c>
      <c r="B141" s="32"/>
      <c r="C141" s="119" t="s">
        <v>70</v>
      </c>
      <c r="D141" s="33"/>
      <c r="E141" s="33"/>
      <c r="F141" s="120" t="s">
        <v>71</v>
      </c>
      <c r="G141" s="17" t="s">
        <v>6</v>
      </c>
      <c r="H141" s="17">
        <v>1</v>
      </c>
      <c r="I141" s="121"/>
      <c r="J141" s="122">
        <f t="shared" si="8"/>
        <v>0</v>
      </c>
    </row>
    <row r="142" spans="1:10" s="26" customFormat="1" ht="107.25" customHeight="1">
      <c r="A142" s="24">
        <v>137</v>
      </c>
      <c r="B142" s="102"/>
      <c r="C142" s="28" t="s">
        <v>62</v>
      </c>
      <c r="D142" s="28"/>
      <c r="E142" s="28"/>
      <c r="F142" s="25" t="s">
        <v>63</v>
      </c>
      <c r="G142" s="24" t="s">
        <v>6</v>
      </c>
      <c r="H142" s="24">
        <v>1</v>
      </c>
      <c r="I142" s="101"/>
      <c r="J142" s="101">
        <f>H142*I142</f>
        <v>0</v>
      </c>
    </row>
    <row r="143" spans="1:10" s="59" customFormat="1" ht="49.5" customHeight="1">
      <c r="A143" s="77">
        <v>138</v>
      </c>
      <c r="B143" s="57"/>
      <c r="C143" s="53" t="s">
        <v>57</v>
      </c>
      <c r="D143" s="54"/>
      <c r="E143" s="87"/>
      <c r="F143" s="68" t="s">
        <v>68</v>
      </c>
      <c r="G143" s="117" t="s">
        <v>6</v>
      </c>
      <c r="H143" s="66">
        <v>1</v>
      </c>
      <c r="I143" s="124"/>
      <c r="J143" s="124">
        <f aca="true" t="shared" si="9" ref="J143:J162">I143*H143</f>
        <v>0</v>
      </c>
    </row>
    <row r="144" spans="1:10" s="59" customFormat="1" ht="58.5" customHeight="1">
      <c r="A144" s="24">
        <v>139</v>
      </c>
      <c r="B144" s="96"/>
      <c r="C144" s="55" t="s">
        <v>102</v>
      </c>
      <c r="D144" s="55"/>
      <c r="E144" s="133"/>
      <c r="F144" s="103" t="s">
        <v>156</v>
      </c>
      <c r="G144" s="24" t="s">
        <v>6</v>
      </c>
      <c r="H144" s="24">
        <v>1</v>
      </c>
      <c r="I144" s="101"/>
      <c r="J144" s="124">
        <f t="shared" si="9"/>
        <v>0</v>
      </c>
    </row>
    <row r="145" spans="1:10" s="63" customFormat="1" ht="44.25" customHeight="1">
      <c r="A145" s="77">
        <v>140</v>
      </c>
      <c r="B145" s="62"/>
      <c r="C145" s="55" t="s">
        <v>74</v>
      </c>
      <c r="D145" s="55"/>
      <c r="E145" s="61"/>
      <c r="F145" s="67" t="s">
        <v>75</v>
      </c>
      <c r="G145" s="66" t="s">
        <v>6</v>
      </c>
      <c r="H145" s="66">
        <v>1</v>
      </c>
      <c r="I145" s="58"/>
      <c r="J145" s="58">
        <f t="shared" si="9"/>
        <v>0</v>
      </c>
    </row>
    <row r="146" spans="1:10" s="27" customFormat="1" ht="57.75" customHeight="1">
      <c r="A146" s="24">
        <v>141</v>
      </c>
      <c r="B146" s="30"/>
      <c r="C146" s="92" t="s">
        <v>72</v>
      </c>
      <c r="D146" s="92"/>
      <c r="E146" s="116"/>
      <c r="F146" s="68" t="s">
        <v>77</v>
      </c>
      <c r="G146" s="117" t="s">
        <v>6</v>
      </c>
      <c r="H146" s="66">
        <v>1</v>
      </c>
      <c r="I146" s="118"/>
      <c r="J146" s="118">
        <f t="shared" si="9"/>
        <v>0</v>
      </c>
    </row>
    <row r="147" spans="1:10" s="27" customFormat="1" ht="69.75" customHeight="1">
      <c r="A147" s="77">
        <v>142</v>
      </c>
      <c r="B147" s="30"/>
      <c r="C147" s="92" t="s">
        <v>73</v>
      </c>
      <c r="D147" s="92"/>
      <c r="E147" s="116"/>
      <c r="F147" s="68" t="s">
        <v>272</v>
      </c>
      <c r="G147" s="117" t="s">
        <v>6</v>
      </c>
      <c r="H147" s="66">
        <v>1</v>
      </c>
      <c r="I147" s="118"/>
      <c r="J147" s="118">
        <f t="shared" si="9"/>
        <v>0</v>
      </c>
    </row>
    <row r="148" spans="1:10" s="26" customFormat="1" ht="29.25" customHeight="1">
      <c r="A148" s="24">
        <v>143</v>
      </c>
      <c r="B148" s="32"/>
      <c r="C148" s="119" t="s">
        <v>29</v>
      </c>
      <c r="D148" s="33"/>
      <c r="E148" s="33"/>
      <c r="F148" s="120" t="s">
        <v>274</v>
      </c>
      <c r="G148" s="17" t="s">
        <v>6</v>
      </c>
      <c r="H148" s="17">
        <v>1</v>
      </c>
      <c r="I148" s="121"/>
      <c r="J148" s="122">
        <f t="shared" si="9"/>
        <v>0</v>
      </c>
    </row>
    <row r="149" spans="1:10" s="26" customFormat="1" ht="31.5" customHeight="1">
      <c r="A149" s="77">
        <v>144</v>
      </c>
      <c r="B149" s="33"/>
      <c r="C149" s="28" t="s">
        <v>53</v>
      </c>
      <c r="D149" s="28" t="s">
        <v>282</v>
      </c>
      <c r="E149" s="34" t="s">
        <v>282</v>
      </c>
      <c r="F149" s="25" t="s">
        <v>33</v>
      </c>
      <c r="G149" s="24" t="s">
        <v>6</v>
      </c>
      <c r="H149" s="24">
        <v>5</v>
      </c>
      <c r="I149" s="60"/>
      <c r="J149" s="60">
        <f t="shared" si="9"/>
        <v>0</v>
      </c>
    </row>
    <row r="150" spans="1:10" s="26" customFormat="1" ht="24.75" customHeight="1">
      <c r="A150" s="24">
        <v>145</v>
      </c>
      <c r="B150" s="31"/>
      <c r="C150" s="28" t="s">
        <v>28</v>
      </c>
      <c r="D150" s="28" t="s">
        <v>282</v>
      </c>
      <c r="E150" s="34" t="s">
        <v>282</v>
      </c>
      <c r="F150" s="25" t="s">
        <v>138</v>
      </c>
      <c r="G150" s="24" t="s">
        <v>9</v>
      </c>
      <c r="H150" s="24">
        <v>15</v>
      </c>
      <c r="I150" s="60"/>
      <c r="J150" s="60">
        <f t="shared" si="9"/>
        <v>0</v>
      </c>
    </row>
    <row r="151" spans="1:10" s="26" customFormat="1" ht="24.75" customHeight="1">
      <c r="A151" s="77">
        <v>146</v>
      </c>
      <c r="B151" s="31"/>
      <c r="C151" s="28" t="s">
        <v>28</v>
      </c>
      <c r="D151" s="28" t="s">
        <v>282</v>
      </c>
      <c r="E151" s="34" t="s">
        <v>282</v>
      </c>
      <c r="F151" s="25" t="s">
        <v>30</v>
      </c>
      <c r="G151" s="24" t="s">
        <v>9</v>
      </c>
      <c r="H151" s="24">
        <v>15</v>
      </c>
      <c r="I151" s="60"/>
      <c r="J151" s="60">
        <f t="shared" si="9"/>
        <v>0</v>
      </c>
    </row>
    <row r="152" spans="1:10" s="26" customFormat="1" ht="24.75" customHeight="1">
      <c r="A152" s="24">
        <v>147</v>
      </c>
      <c r="B152" s="31"/>
      <c r="C152" s="28" t="s">
        <v>139</v>
      </c>
      <c r="D152" s="28" t="s">
        <v>282</v>
      </c>
      <c r="E152" s="34" t="s">
        <v>282</v>
      </c>
      <c r="F152" s="25" t="s">
        <v>140</v>
      </c>
      <c r="G152" s="24" t="s">
        <v>9</v>
      </c>
      <c r="H152" s="24">
        <v>5</v>
      </c>
      <c r="I152" s="60"/>
      <c r="J152" s="60">
        <f t="shared" si="9"/>
        <v>0</v>
      </c>
    </row>
    <row r="153" spans="1:10" s="26" customFormat="1" ht="32.25" customHeight="1">
      <c r="A153" s="77">
        <v>148</v>
      </c>
      <c r="B153" s="33"/>
      <c r="C153" s="28" t="s">
        <v>24</v>
      </c>
      <c r="D153" s="28" t="s">
        <v>282</v>
      </c>
      <c r="E153" s="34" t="s">
        <v>282</v>
      </c>
      <c r="F153" s="25" t="s">
        <v>25</v>
      </c>
      <c r="G153" s="24" t="s">
        <v>9</v>
      </c>
      <c r="H153" s="24">
        <v>20</v>
      </c>
      <c r="I153" s="60"/>
      <c r="J153" s="60">
        <f t="shared" si="9"/>
        <v>0</v>
      </c>
    </row>
    <row r="154" spans="1:10" s="26" customFormat="1" ht="24.75" customHeight="1">
      <c r="A154" s="24">
        <v>149</v>
      </c>
      <c r="B154" s="31"/>
      <c r="C154" s="28" t="s">
        <v>54</v>
      </c>
      <c r="D154" s="28" t="s">
        <v>282</v>
      </c>
      <c r="E154" s="34" t="s">
        <v>282</v>
      </c>
      <c r="F154" s="25" t="s">
        <v>81</v>
      </c>
      <c r="G154" s="24" t="s">
        <v>9</v>
      </c>
      <c r="H154" s="24">
        <v>50</v>
      </c>
      <c r="I154" s="60"/>
      <c r="J154" s="60">
        <f t="shared" si="9"/>
        <v>0</v>
      </c>
    </row>
    <row r="155" spans="1:10" s="26" customFormat="1" ht="24" customHeight="1">
      <c r="A155" s="77">
        <v>150</v>
      </c>
      <c r="B155" s="33"/>
      <c r="C155" s="99" t="s">
        <v>44</v>
      </c>
      <c r="D155" s="28" t="s">
        <v>282</v>
      </c>
      <c r="E155" s="34" t="s">
        <v>282</v>
      </c>
      <c r="F155" s="34" t="s">
        <v>45</v>
      </c>
      <c r="G155" s="17" t="s">
        <v>6</v>
      </c>
      <c r="H155" s="17">
        <v>1</v>
      </c>
      <c r="I155" s="101"/>
      <c r="J155" s="101">
        <f t="shared" si="9"/>
        <v>0</v>
      </c>
    </row>
    <row r="156" spans="1:10" s="26" customFormat="1" ht="22.5" customHeight="1">
      <c r="A156" s="24">
        <v>151</v>
      </c>
      <c r="B156" s="33"/>
      <c r="C156" s="28" t="s">
        <v>40</v>
      </c>
      <c r="D156" s="28" t="s">
        <v>282</v>
      </c>
      <c r="E156" s="34" t="s">
        <v>282</v>
      </c>
      <c r="F156" s="25" t="s">
        <v>78</v>
      </c>
      <c r="G156" s="24" t="s">
        <v>6</v>
      </c>
      <c r="H156" s="24">
        <v>6</v>
      </c>
      <c r="I156" s="60"/>
      <c r="J156" s="60">
        <f t="shared" si="9"/>
        <v>0</v>
      </c>
    </row>
    <row r="157" spans="1:10" s="26" customFormat="1" ht="24" customHeight="1">
      <c r="A157" s="77">
        <v>152</v>
      </c>
      <c r="B157" s="33"/>
      <c r="C157" s="28" t="s">
        <v>88</v>
      </c>
      <c r="D157" s="28" t="s">
        <v>282</v>
      </c>
      <c r="E157" s="34" t="s">
        <v>282</v>
      </c>
      <c r="F157" s="25" t="s">
        <v>89</v>
      </c>
      <c r="G157" s="24" t="s">
        <v>9</v>
      </c>
      <c r="H157" s="110">
        <v>30</v>
      </c>
      <c r="I157" s="60"/>
      <c r="J157" s="60">
        <f t="shared" si="9"/>
        <v>0</v>
      </c>
    </row>
    <row r="158" spans="1:10" s="26" customFormat="1" ht="24" customHeight="1">
      <c r="A158" s="24">
        <v>153</v>
      </c>
      <c r="B158" s="33"/>
      <c r="C158" s="28" t="s">
        <v>26</v>
      </c>
      <c r="D158" s="28" t="s">
        <v>282</v>
      </c>
      <c r="E158" s="34" t="s">
        <v>282</v>
      </c>
      <c r="F158" s="25" t="s">
        <v>87</v>
      </c>
      <c r="G158" s="24" t="s">
        <v>22</v>
      </c>
      <c r="H158" s="24">
        <v>1</v>
      </c>
      <c r="I158" s="60"/>
      <c r="J158" s="60">
        <f t="shared" si="9"/>
        <v>0</v>
      </c>
    </row>
    <row r="159" spans="1:10" s="26" customFormat="1" ht="24" customHeight="1">
      <c r="A159" s="77">
        <v>154</v>
      </c>
      <c r="B159" s="33"/>
      <c r="C159" s="28" t="s">
        <v>85</v>
      </c>
      <c r="D159" s="28" t="s">
        <v>282</v>
      </c>
      <c r="E159" s="34" t="s">
        <v>282</v>
      </c>
      <c r="F159" s="25" t="s">
        <v>86</v>
      </c>
      <c r="G159" s="24" t="s">
        <v>9</v>
      </c>
      <c r="H159" s="110">
        <v>1</v>
      </c>
      <c r="I159" s="60"/>
      <c r="J159" s="60">
        <f t="shared" si="9"/>
        <v>0</v>
      </c>
    </row>
    <row r="160" spans="1:10" s="112" customFormat="1" ht="30.75" customHeight="1">
      <c r="A160" s="24">
        <v>155</v>
      </c>
      <c r="B160" s="108"/>
      <c r="C160" s="106" t="s">
        <v>90</v>
      </c>
      <c r="D160" s="28" t="s">
        <v>282</v>
      </c>
      <c r="E160" s="34" t="s">
        <v>282</v>
      </c>
      <c r="F160" s="109" t="s">
        <v>91</v>
      </c>
      <c r="G160" s="110" t="s">
        <v>9</v>
      </c>
      <c r="H160" s="110">
        <v>30</v>
      </c>
      <c r="I160" s="111"/>
      <c r="J160" s="111">
        <f t="shared" si="9"/>
        <v>0</v>
      </c>
    </row>
    <row r="161" spans="1:10" s="59" customFormat="1" ht="24" customHeight="1">
      <c r="A161" s="77">
        <v>156</v>
      </c>
      <c r="B161" s="33"/>
      <c r="C161" s="28" t="s">
        <v>23</v>
      </c>
      <c r="D161" s="28" t="s">
        <v>282</v>
      </c>
      <c r="E161" s="34" t="s">
        <v>282</v>
      </c>
      <c r="F161" s="25" t="s">
        <v>92</v>
      </c>
      <c r="G161" s="24" t="s">
        <v>6</v>
      </c>
      <c r="H161" s="24">
        <v>1</v>
      </c>
      <c r="I161" s="60"/>
      <c r="J161" s="60">
        <f t="shared" si="9"/>
        <v>0</v>
      </c>
    </row>
    <row r="162" spans="1:10" s="56" customFormat="1" ht="31.5" customHeight="1" outlineLevel="1">
      <c r="A162" s="24">
        <v>157</v>
      </c>
      <c r="B162" s="23"/>
      <c r="C162" s="55" t="s">
        <v>11</v>
      </c>
      <c r="D162" s="28" t="s">
        <v>282</v>
      </c>
      <c r="E162" s="34" t="s">
        <v>282</v>
      </c>
      <c r="F162" s="67" t="s">
        <v>276</v>
      </c>
      <c r="G162" s="66" t="s">
        <v>10</v>
      </c>
      <c r="H162" s="66">
        <v>1</v>
      </c>
      <c r="I162" s="58"/>
      <c r="J162" s="58">
        <f t="shared" si="9"/>
        <v>0</v>
      </c>
    </row>
    <row r="163" spans="1:10" s="15" customFormat="1" ht="18" customHeight="1">
      <c r="A163" s="77">
        <v>158</v>
      </c>
      <c r="B163" s="20"/>
      <c r="C163" s="21" t="s">
        <v>208</v>
      </c>
      <c r="D163" s="20"/>
      <c r="E163" s="20"/>
      <c r="F163" s="20"/>
      <c r="G163" s="20"/>
      <c r="H163" s="20"/>
      <c r="I163" s="20"/>
      <c r="J163" s="22">
        <f>SUM(J164:J194)</f>
        <v>0</v>
      </c>
    </row>
    <row r="164" spans="1:10" s="26" customFormat="1" ht="132" customHeight="1">
      <c r="A164" s="24">
        <v>159</v>
      </c>
      <c r="B164" s="23"/>
      <c r="C164" s="28" t="s">
        <v>155</v>
      </c>
      <c r="D164" s="28"/>
      <c r="E164" s="28"/>
      <c r="F164" s="25" t="s">
        <v>59</v>
      </c>
      <c r="G164" s="24" t="s">
        <v>6</v>
      </c>
      <c r="H164" s="24">
        <v>1</v>
      </c>
      <c r="I164" s="101"/>
      <c r="J164" s="101">
        <f>H164*I164</f>
        <v>0</v>
      </c>
    </row>
    <row r="165" spans="1:10" s="26" customFormat="1" ht="59.25" customHeight="1">
      <c r="A165" s="77">
        <v>160</v>
      </c>
      <c r="B165" s="102"/>
      <c r="C165" s="28" t="s">
        <v>56</v>
      </c>
      <c r="D165" s="28"/>
      <c r="E165" s="28"/>
      <c r="F165" s="25" t="s">
        <v>60</v>
      </c>
      <c r="G165" s="24" t="s">
        <v>6</v>
      </c>
      <c r="H165" s="24">
        <v>1</v>
      </c>
      <c r="I165" s="101"/>
      <c r="J165" s="101">
        <f>H165*I165</f>
        <v>0</v>
      </c>
    </row>
    <row r="166" spans="1:10" s="26" customFormat="1" ht="50.25" customHeight="1">
      <c r="A166" s="24">
        <v>161</v>
      </c>
      <c r="B166" s="32"/>
      <c r="C166" s="156" t="s">
        <v>64</v>
      </c>
      <c r="D166" s="28"/>
      <c r="E166" s="34"/>
      <c r="F166" s="119" t="s">
        <v>65</v>
      </c>
      <c r="G166" s="17" t="s">
        <v>6</v>
      </c>
      <c r="H166" s="17">
        <v>1</v>
      </c>
      <c r="I166" s="154"/>
      <c r="J166" s="91">
        <f aca="true" t="shared" si="10" ref="J166:J174">I166*H166</f>
        <v>0</v>
      </c>
    </row>
    <row r="167" spans="1:10" s="26" customFormat="1" ht="33" customHeight="1">
      <c r="A167" s="77">
        <v>162</v>
      </c>
      <c r="B167" s="32"/>
      <c r="C167" s="28" t="s">
        <v>203</v>
      </c>
      <c r="D167" s="28" t="s">
        <v>282</v>
      </c>
      <c r="E167" s="34" t="s">
        <v>282</v>
      </c>
      <c r="F167" s="25" t="s">
        <v>204</v>
      </c>
      <c r="G167" s="17" t="s">
        <v>6</v>
      </c>
      <c r="H167" s="17">
        <v>1</v>
      </c>
      <c r="I167" s="154"/>
      <c r="J167" s="155">
        <f t="shared" si="10"/>
        <v>0</v>
      </c>
    </row>
    <row r="168" spans="1:10" s="26" customFormat="1" ht="47.25" customHeight="1">
      <c r="A168" s="24">
        <v>163</v>
      </c>
      <c r="B168" s="23"/>
      <c r="C168" s="28" t="s">
        <v>66</v>
      </c>
      <c r="D168" s="28"/>
      <c r="E168" s="82"/>
      <c r="F168" s="25" t="s">
        <v>67</v>
      </c>
      <c r="G168" s="24" t="s">
        <v>6</v>
      </c>
      <c r="H168" s="24">
        <v>1</v>
      </c>
      <c r="I168" s="101"/>
      <c r="J168" s="101">
        <f t="shared" si="10"/>
        <v>0</v>
      </c>
    </row>
    <row r="169" spans="1:10" s="26" customFormat="1" ht="27" customHeight="1">
      <c r="A169" s="77">
        <v>164</v>
      </c>
      <c r="B169" s="32"/>
      <c r="C169" s="28" t="s">
        <v>209</v>
      </c>
      <c r="D169" s="106"/>
      <c r="E169" s="107"/>
      <c r="F169" s="109" t="s">
        <v>210</v>
      </c>
      <c r="G169" s="110" t="s">
        <v>6</v>
      </c>
      <c r="H169" s="110">
        <v>2</v>
      </c>
      <c r="I169" s="60"/>
      <c r="J169" s="60">
        <f t="shared" si="10"/>
        <v>0</v>
      </c>
    </row>
    <row r="170" spans="1:10" s="112" customFormat="1" ht="133.5" customHeight="1">
      <c r="A170" s="24">
        <v>165</v>
      </c>
      <c r="B170" s="173"/>
      <c r="C170" s="106" t="s">
        <v>61</v>
      </c>
      <c r="D170" s="106"/>
      <c r="E170" s="107"/>
      <c r="F170" s="109" t="s">
        <v>273</v>
      </c>
      <c r="G170" s="110" t="s">
        <v>6</v>
      </c>
      <c r="H170" s="110">
        <v>1</v>
      </c>
      <c r="I170" s="111"/>
      <c r="J170" s="111">
        <f t="shared" si="10"/>
        <v>0</v>
      </c>
    </row>
    <row r="171" spans="1:10" s="26" customFormat="1" ht="24" customHeight="1">
      <c r="A171" s="77">
        <v>166</v>
      </c>
      <c r="B171" s="33"/>
      <c r="C171" s="28" t="s">
        <v>38</v>
      </c>
      <c r="D171" s="28" t="s">
        <v>282</v>
      </c>
      <c r="E171" s="34" t="s">
        <v>282</v>
      </c>
      <c r="F171" s="25" t="s">
        <v>69</v>
      </c>
      <c r="G171" s="24" t="s">
        <v>6</v>
      </c>
      <c r="H171" s="24">
        <v>1</v>
      </c>
      <c r="I171" s="60"/>
      <c r="J171" s="60">
        <f t="shared" si="10"/>
        <v>0</v>
      </c>
    </row>
    <row r="172" spans="1:10" s="26" customFormat="1" ht="24" customHeight="1">
      <c r="A172" s="24">
        <v>167</v>
      </c>
      <c r="B172" s="32"/>
      <c r="C172" s="28" t="s">
        <v>31</v>
      </c>
      <c r="D172" s="28" t="s">
        <v>282</v>
      </c>
      <c r="E172" s="34" t="s">
        <v>282</v>
      </c>
      <c r="F172" s="25" t="s">
        <v>37</v>
      </c>
      <c r="G172" s="24" t="s">
        <v>6</v>
      </c>
      <c r="H172" s="24">
        <v>1</v>
      </c>
      <c r="I172" s="60"/>
      <c r="J172" s="60">
        <f t="shared" si="10"/>
        <v>0</v>
      </c>
    </row>
    <row r="173" spans="1:10" s="26" customFormat="1" ht="24" customHeight="1">
      <c r="A173" s="77">
        <v>168</v>
      </c>
      <c r="B173" s="32"/>
      <c r="C173" s="28" t="s">
        <v>55</v>
      </c>
      <c r="D173" s="28"/>
      <c r="E173" s="34"/>
      <c r="F173" s="25" t="s">
        <v>32</v>
      </c>
      <c r="G173" s="24" t="s">
        <v>6</v>
      </c>
      <c r="H173" s="24">
        <v>1</v>
      </c>
      <c r="I173" s="60"/>
      <c r="J173" s="60">
        <f t="shared" si="10"/>
        <v>0</v>
      </c>
    </row>
    <row r="174" spans="1:10" s="59" customFormat="1" ht="33.75" customHeight="1">
      <c r="A174" s="24">
        <v>169</v>
      </c>
      <c r="B174" s="57"/>
      <c r="C174" s="62" t="s">
        <v>70</v>
      </c>
      <c r="D174" s="96"/>
      <c r="E174" s="96"/>
      <c r="F174" s="69" t="s">
        <v>71</v>
      </c>
      <c r="G174" s="113" t="s">
        <v>6</v>
      </c>
      <c r="H174" s="113">
        <v>1</v>
      </c>
      <c r="I174" s="114"/>
      <c r="J174" s="115">
        <f t="shared" si="10"/>
        <v>0</v>
      </c>
    </row>
    <row r="175" spans="1:10" s="59" customFormat="1" ht="107.25" customHeight="1">
      <c r="A175" s="77">
        <v>170</v>
      </c>
      <c r="B175" s="146"/>
      <c r="C175" s="55" t="s">
        <v>62</v>
      </c>
      <c r="D175" s="55"/>
      <c r="E175" s="55"/>
      <c r="F175" s="67" t="s">
        <v>63</v>
      </c>
      <c r="G175" s="66" t="s">
        <v>6</v>
      </c>
      <c r="H175" s="66">
        <v>1</v>
      </c>
      <c r="I175" s="124"/>
      <c r="J175" s="124">
        <f>H175*I175</f>
        <v>0</v>
      </c>
    </row>
    <row r="176" spans="1:10" s="59" customFormat="1" ht="49.5" customHeight="1">
      <c r="A176" s="24">
        <v>171</v>
      </c>
      <c r="B176" s="57"/>
      <c r="C176" s="53" t="s">
        <v>57</v>
      </c>
      <c r="D176" s="54"/>
      <c r="E176" s="87"/>
      <c r="F176" s="68" t="s">
        <v>68</v>
      </c>
      <c r="G176" s="117" t="s">
        <v>6</v>
      </c>
      <c r="H176" s="66">
        <v>1</v>
      </c>
      <c r="I176" s="124"/>
      <c r="J176" s="124">
        <f aca="true" t="shared" si="11" ref="J176:J194">I176*H176</f>
        <v>0</v>
      </c>
    </row>
    <row r="177" spans="1:10" s="63" customFormat="1" ht="44.25" customHeight="1">
      <c r="A177" s="77">
        <v>172</v>
      </c>
      <c r="B177" s="62"/>
      <c r="C177" s="55" t="s">
        <v>74</v>
      </c>
      <c r="D177" s="55"/>
      <c r="E177" s="61"/>
      <c r="F177" s="67" t="s">
        <v>75</v>
      </c>
      <c r="G177" s="66" t="s">
        <v>6</v>
      </c>
      <c r="H177" s="66">
        <v>1</v>
      </c>
      <c r="I177" s="58"/>
      <c r="J177" s="58">
        <f t="shared" si="11"/>
        <v>0</v>
      </c>
    </row>
    <row r="178" spans="1:10" s="27" customFormat="1" ht="57.75" customHeight="1">
      <c r="A178" s="24">
        <v>173</v>
      </c>
      <c r="B178" s="30"/>
      <c r="C178" s="92" t="s">
        <v>72</v>
      </c>
      <c r="D178" s="92"/>
      <c r="E178" s="116"/>
      <c r="F178" s="68" t="s">
        <v>77</v>
      </c>
      <c r="G178" s="117" t="s">
        <v>6</v>
      </c>
      <c r="H178" s="66">
        <v>1</v>
      </c>
      <c r="I178" s="118"/>
      <c r="J178" s="118">
        <f t="shared" si="11"/>
        <v>0</v>
      </c>
    </row>
    <row r="179" spans="1:10" s="27" customFormat="1" ht="69.75" customHeight="1">
      <c r="A179" s="77">
        <v>174</v>
      </c>
      <c r="B179" s="30"/>
      <c r="C179" s="92" t="s">
        <v>73</v>
      </c>
      <c r="D179" s="92"/>
      <c r="E179" s="116"/>
      <c r="F179" s="68" t="s">
        <v>272</v>
      </c>
      <c r="G179" s="117" t="s">
        <v>6</v>
      </c>
      <c r="H179" s="66">
        <v>1</v>
      </c>
      <c r="I179" s="118"/>
      <c r="J179" s="118">
        <f t="shared" si="11"/>
        <v>0</v>
      </c>
    </row>
    <row r="180" spans="1:10" s="59" customFormat="1" ht="27.75" customHeight="1">
      <c r="A180" s="24">
        <v>175</v>
      </c>
      <c r="B180" s="57"/>
      <c r="C180" s="62" t="s">
        <v>29</v>
      </c>
      <c r="D180" s="96"/>
      <c r="E180" s="96"/>
      <c r="F180" s="120" t="s">
        <v>274</v>
      </c>
      <c r="G180" s="113" t="s">
        <v>6</v>
      </c>
      <c r="H180" s="113">
        <v>1</v>
      </c>
      <c r="I180" s="114"/>
      <c r="J180" s="115">
        <f t="shared" si="11"/>
        <v>0</v>
      </c>
    </row>
    <row r="181" spans="1:10" s="59" customFormat="1" ht="33" customHeight="1">
      <c r="A181" s="77">
        <v>176</v>
      </c>
      <c r="B181" s="57"/>
      <c r="C181" s="97" t="s">
        <v>41</v>
      </c>
      <c r="D181" s="98"/>
      <c r="E181" s="116"/>
      <c r="F181" s="68" t="s">
        <v>76</v>
      </c>
      <c r="G181" s="117" t="s">
        <v>6</v>
      </c>
      <c r="H181" s="66">
        <v>1</v>
      </c>
      <c r="I181" s="124"/>
      <c r="J181" s="124">
        <f t="shared" si="11"/>
        <v>0</v>
      </c>
    </row>
    <row r="182" spans="1:10" s="26" customFormat="1" ht="31.5" customHeight="1">
      <c r="A182" s="24">
        <v>177</v>
      </c>
      <c r="B182" s="33"/>
      <c r="C182" s="28" t="s">
        <v>53</v>
      </c>
      <c r="D182" s="28" t="s">
        <v>282</v>
      </c>
      <c r="E182" s="34" t="s">
        <v>282</v>
      </c>
      <c r="F182" s="25" t="s">
        <v>33</v>
      </c>
      <c r="G182" s="24" t="s">
        <v>6</v>
      </c>
      <c r="H182" s="24">
        <v>5</v>
      </c>
      <c r="I182" s="60"/>
      <c r="J182" s="60">
        <f t="shared" si="11"/>
        <v>0</v>
      </c>
    </row>
    <row r="183" spans="1:10" s="26" customFormat="1" ht="31.5" customHeight="1">
      <c r="A183" s="77">
        <v>178</v>
      </c>
      <c r="B183" s="33"/>
      <c r="C183" s="28" t="s">
        <v>27</v>
      </c>
      <c r="D183" s="28" t="s">
        <v>282</v>
      </c>
      <c r="E183" s="34" t="s">
        <v>282</v>
      </c>
      <c r="F183" s="25" t="s">
        <v>80</v>
      </c>
      <c r="G183" s="24" t="s">
        <v>6</v>
      </c>
      <c r="H183" s="24">
        <v>1</v>
      </c>
      <c r="I183" s="60"/>
      <c r="J183" s="60">
        <f t="shared" si="11"/>
        <v>0</v>
      </c>
    </row>
    <row r="184" spans="1:10" s="26" customFormat="1" ht="24" customHeight="1">
      <c r="A184" s="24">
        <v>179</v>
      </c>
      <c r="B184" s="31"/>
      <c r="C184" s="28" t="s">
        <v>28</v>
      </c>
      <c r="D184" s="28" t="s">
        <v>282</v>
      </c>
      <c r="E184" s="34" t="s">
        <v>282</v>
      </c>
      <c r="F184" s="25" t="s">
        <v>30</v>
      </c>
      <c r="G184" s="24" t="s">
        <v>9</v>
      </c>
      <c r="H184" s="24">
        <v>10</v>
      </c>
      <c r="I184" s="60"/>
      <c r="J184" s="60">
        <f t="shared" si="11"/>
        <v>0</v>
      </c>
    </row>
    <row r="185" spans="1:10" s="26" customFormat="1" ht="24" customHeight="1">
      <c r="A185" s="77">
        <v>180</v>
      </c>
      <c r="B185" s="31"/>
      <c r="C185" s="28" t="s">
        <v>54</v>
      </c>
      <c r="D185" s="28" t="s">
        <v>282</v>
      </c>
      <c r="E185" s="34" t="s">
        <v>282</v>
      </c>
      <c r="F185" s="25" t="s">
        <v>81</v>
      </c>
      <c r="G185" s="24" t="s">
        <v>9</v>
      </c>
      <c r="H185" s="24">
        <v>20</v>
      </c>
      <c r="I185" s="60"/>
      <c r="J185" s="60">
        <f t="shared" si="11"/>
        <v>0</v>
      </c>
    </row>
    <row r="186" spans="1:10" s="26" customFormat="1" ht="24" customHeight="1">
      <c r="A186" s="24">
        <v>181</v>
      </c>
      <c r="B186" s="102"/>
      <c r="C186" s="28" t="s">
        <v>43</v>
      </c>
      <c r="D186" s="28" t="s">
        <v>282</v>
      </c>
      <c r="E186" s="34" t="s">
        <v>282</v>
      </c>
      <c r="F186" s="104" t="s">
        <v>79</v>
      </c>
      <c r="G186" s="24" t="s">
        <v>6</v>
      </c>
      <c r="H186" s="24">
        <v>2</v>
      </c>
      <c r="I186" s="60"/>
      <c r="J186" s="60">
        <f t="shared" si="11"/>
        <v>0</v>
      </c>
    </row>
    <row r="187" spans="1:10" s="26" customFormat="1" ht="24" customHeight="1">
      <c r="A187" s="77">
        <v>182</v>
      </c>
      <c r="B187" s="33"/>
      <c r="C187" s="99" t="s">
        <v>44</v>
      </c>
      <c r="D187" s="28" t="s">
        <v>282</v>
      </c>
      <c r="E187" s="34" t="s">
        <v>282</v>
      </c>
      <c r="F187" s="34" t="s">
        <v>45</v>
      </c>
      <c r="G187" s="17" t="s">
        <v>6</v>
      </c>
      <c r="H187" s="17">
        <v>1</v>
      </c>
      <c r="I187" s="101"/>
      <c r="J187" s="101">
        <f t="shared" si="11"/>
        <v>0</v>
      </c>
    </row>
    <row r="188" spans="1:10" s="26" customFormat="1" ht="24" customHeight="1">
      <c r="A188" s="24">
        <v>183</v>
      </c>
      <c r="B188" s="33"/>
      <c r="C188" s="28" t="s">
        <v>40</v>
      </c>
      <c r="D188" s="28" t="s">
        <v>282</v>
      </c>
      <c r="E188" s="34" t="s">
        <v>282</v>
      </c>
      <c r="F188" s="25" t="s">
        <v>78</v>
      </c>
      <c r="G188" s="24" t="s">
        <v>6</v>
      </c>
      <c r="H188" s="24">
        <v>6</v>
      </c>
      <c r="I188" s="60"/>
      <c r="J188" s="60">
        <f t="shared" si="11"/>
        <v>0</v>
      </c>
    </row>
    <row r="189" spans="1:10" s="26" customFormat="1" ht="24" customHeight="1">
      <c r="A189" s="77">
        <v>184</v>
      </c>
      <c r="B189" s="33"/>
      <c r="C189" s="28" t="s">
        <v>88</v>
      </c>
      <c r="D189" s="28" t="s">
        <v>282</v>
      </c>
      <c r="E189" s="34" t="s">
        <v>282</v>
      </c>
      <c r="F189" s="25" t="s">
        <v>89</v>
      </c>
      <c r="G189" s="24" t="s">
        <v>9</v>
      </c>
      <c r="H189" s="24">
        <v>10</v>
      </c>
      <c r="I189" s="60"/>
      <c r="J189" s="60">
        <f t="shared" si="11"/>
        <v>0</v>
      </c>
    </row>
    <row r="190" spans="1:10" s="26" customFormat="1" ht="24" customHeight="1">
      <c r="A190" s="24">
        <v>185</v>
      </c>
      <c r="B190" s="33"/>
      <c r="C190" s="28" t="s">
        <v>26</v>
      </c>
      <c r="D190" s="28" t="s">
        <v>282</v>
      </c>
      <c r="E190" s="34" t="s">
        <v>282</v>
      </c>
      <c r="F190" s="25" t="s">
        <v>87</v>
      </c>
      <c r="G190" s="24" t="s">
        <v>22</v>
      </c>
      <c r="H190" s="24">
        <v>1</v>
      </c>
      <c r="I190" s="60"/>
      <c r="J190" s="60">
        <f t="shared" si="11"/>
        <v>0</v>
      </c>
    </row>
    <row r="191" spans="1:10" s="26" customFormat="1" ht="24" customHeight="1">
      <c r="A191" s="77">
        <v>186</v>
      </c>
      <c r="B191" s="33"/>
      <c r="C191" s="28" t="s">
        <v>85</v>
      </c>
      <c r="D191" s="28" t="s">
        <v>282</v>
      </c>
      <c r="E191" s="34" t="s">
        <v>282</v>
      </c>
      <c r="F191" s="25" t="s">
        <v>86</v>
      </c>
      <c r="G191" s="24" t="s">
        <v>9</v>
      </c>
      <c r="H191" s="24">
        <v>1</v>
      </c>
      <c r="I191" s="60"/>
      <c r="J191" s="60">
        <f t="shared" si="11"/>
        <v>0</v>
      </c>
    </row>
    <row r="192" spans="1:10" s="112" customFormat="1" ht="30.75" customHeight="1">
      <c r="A192" s="24">
        <v>187</v>
      </c>
      <c r="B192" s="108"/>
      <c r="C192" s="106" t="s">
        <v>90</v>
      </c>
      <c r="D192" s="28" t="s">
        <v>282</v>
      </c>
      <c r="E192" s="34" t="s">
        <v>282</v>
      </c>
      <c r="F192" s="109" t="s">
        <v>91</v>
      </c>
      <c r="G192" s="110" t="s">
        <v>9</v>
      </c>
      <c r="H192" s="110">
        <v>10</v>
      </c>
      <c r="I192" s="111"/>
      <c r="J192" s="111">
        <f t="shared" si="11"/>
        <v>0</v>
      </c>
    </row>
    <row r="193" spans="1:10" s="59" customFormat="1" ht="24" customHeight="1">
      <c r="A193" s="77">
        <v>188</v>
      </c>
      <c r="B193" s="33"/>
      <c r="C193" s="28" t="s">
        <v>23</v>
      </c>
      <c r="D193" s="28" t="s">
        <v>282</v>
      </c>
      <c r="E193" s="34" t="s">
        <v>282</v>
      </c>
      <c r="F193" s="25" t="s">
        <v>92</v>
      </c>
      <c r="G193" s="24" t="s">
        <v>6</v>
      </c>
      <c r="H193" s="24">
        <v>1</v>
      </c>
      <c r="I193" s="60"/>
      <c r="J193" s="60">
        <f t="shared" si="11"/>
        <v>0</v>
      </c>
    </row>
    <row r="194" spans="1:10" s="56" customFormat="1" ht="31.5" customHeight="1" outlineLevel="1">
      <c r="A194" s="24">
        <v>189</v>
      </c>
      <c r="B194" s="23"/>
      <c r="C194" s="55" t="s">
        <v>11</v>
      </c>
      <c r="D194" s="28" t="s">
        <v>282</v>
      </c>
      <c r="E194" s="34" t="s">
        <v>282</v>
      </c>
      <c r="F194" s="67" t="s">
        <v>276</v>
      </c>
      <c r="G194" s="66" t="s">
        <v>10</v>
      </c>
      <c r="H194" s="66">
        <v>1</v>
      </c>
      <c r="I194" s="58"/>
      <c r="J194" s="58">
        <f t="shared" si="11"/>
        <v>0</v>
      </c>
    </row>
    <row r="195" spans="1:10" s="15" customFormat="1" ht="18" customHeight="1">
      <c r="A195" s="77">
        <v>190</v>
      </c>
      <c r="B195" s="20"/>
      <c r="C195" s="21" t="s">
        <v>211</v>
      </c>
      <c r="D195" s="20"/>
      <c r="E195" s="20"/>
      <c r="F195" s="20"/>
      <c r="G195" s="20"/>
      <c r="H195" s="20"/>
      <c r="I195" s="20"/>
      <c r="J195" s="22">
        <f>SUM(J196:J228)</f>
        <v>0</v>
      </c>
    </row>
    <row r="196" spans="1:10" s="59" customFormat="1" ht="35.25" customHeight="1">
      <c r="A196" s="24">
        <v>191</v>
      </c>
      <c r="B196" s="33"/>
      <c r="C196" s="28" t="s">
        <v>228</v>
      </c>
      <c r="D196" s="55"/>
      <c r="E196" s="55"/>
      <c r="F196" s="109" t="s">
        <v>242</v>
      </c>
      <c r="G196" s="110" t="s">
        <v>6</v>
      </c>
      <c r="H196" s="110">
        <v>1</v>
      </c>
      <c r="I196" s="60"/>
      <c r="J196" s="60">
        <f>H196*I196</f>
        <v>0</v>
      </c>
    </row>
    <row r="197" spans="1:10" s="15" customFormat="1" ht="21" customHeight="1">
      <c r="A197" s="77">
        <v>192</v>
      </c>
      <c r="B197" s="23"/>
      <c r="C197" s="28" t="s">
        <v>213</v>
      </c>
      <c r="D197" s="28"/>
      <c r="E197" s="34"/>
      <c r="F197" s="25" t="s">
        <v>212</v>
      </c>
      <c r="G197" s="24" t="s">
        <v>6</v>
      </c>
      <c r="H197" s="24">
        <v>1</v>
      </c>
      <c r="I197" s="60"/>
      <c r="J197" s="60">
        <f aca="true" t="shared" si="12" ref="J197:J208">I197*H197</f>
        <v>0</v>
      </c>
    </row>
    <row r="198" spans="1:10" s="59" customFormat="1" ht="24" customHeight="1">
      <c r="A198" s="24">
        <v>193</v>
      </c>
      <c r="B198" s="33"/>
      <c r="C198" s="28" t="s">
        <v>49</v>
      </c>
      <c r="D198" s="106"/>
      <c r="E198" s="108"/>
      <c r="F198" s="109" t="s">
        <v>50</v>
      </c>
      <c r="G198" s="110" t="s">
        <v>6</v>
      </c>
      <c r="H198" s="110">
        <v>1</v>
      </c>
      <c r="I198" s="60"/>
      <c r="J198" s="60">
        <f t="shared" si="12"/>
        <v>0</v>
      </c>
    </row>
    <row r="199" spans="1:10" s="15" customFormat="1" ht="48" customHeight="1">
      <c r="A199" s="77">
        <v>194</v>
      </c>
      <c r="B199" s="23"/>
      <c r="C199" s="28" t="s">
        <v>47</v>
      </c>
      <c r="D199" s="28"/>
      <c r="E199" s="33"/>
      <c r="F199" s="103" t="s">
        <v>217</v>
      </c>
      <c r="G199" s="24" t="s">
        <v>6</v>
      </c>
      <c r="H199" s="24">
        <v>1</v>
      </c>
      <c r="I199" s="101"/>
      <c r="J199" s="101">
        <f t="shared" si="12"/>
        <v>0</v>
      </c>
    </row>
    <row r="200" spans="1:10" s="26" customFormat="1" ht="31.5" customHeight="1">
      <c r="A200" s="24">
        <v>195</v>
      </c>
      <c r="B200" s="32"/>
      <c r="C200" s="28" t="s">
        <v>34</v>
      </c>
      <c r="D200" s="28"/>
      <c r="E200" s="34"/>
      <c r="F200" s="25" t="s">
        <v>48</v>
      </c>
      <c r="G200" s="24" t="s">
        <v>6</v>
      </c>
      <c r="H200" s="24">
        <v>1</v>
      </c>
      <c r="I200" s="60"/>
      <c r="J200" s="60">
        <f t="shared" si="12"/>
        <v>0</v>
      </c>
    </row>
    <row r="201" spans="1:10" s="26" customFormat="1" ht="33" customHeight="1">
      <c r="A201" s="77">
        <v>196</v>
      </c>
      <c r="B201" s="32"/>
      <c r="C201" s="28" t="s">
        <v>203</v>
      </c>
      <c r="D201" s="28" t="s">
        <v>282</v>
      </c>
      <c r="E201" s="34" t="s">
        <v>282</v>
      </c>
      <c r="F201" s="25" t="s">
        <v>216</v>
      </c>
      <c r="G201" s="17" t="s">
        <v>6</v>
      </c>
      <c r="H201" s="17">
        <v>1</v>
      </c>
      <c r="I201" s="154"/>
      <c r="J201" s="155">
        <f t="shared" si="12"/>
        <v>0</v>
      </c>
    </row>
    <row r="202" spans="1:10" s="26" customFormat="1" ht="45" customHeight="1">
      <c r="A202" s="24">
        <v>197</v>
      </c>
      <c r="B202" s="23"/>
      <c r="C202" s="28" t="s">
        <v>39</v>
      </c>
      <c r="D202" s="28"/>
      <c r="E202" s="133"/>
      <c r="F202" s="103" t="s">
        <v>146</v>
      </c>
      <c r="G202" s="24" t="s">
        <v>6</v>
      </c>
      <c r="H202" s="24">
        <v>2</v>
      </c>
      <c r="I202" s="101"/>
      <c r="J202" s="101">
        <f t="shared" si="12"/>
        <v>0</v>
      </c>
    </row>
    <row r="203" spans="1:10" s="26" customFormat="1" ht="45.6" customHeight="1">
      <c r="A203" s="77">
        <v>198</v>
      </c>
      <c r="B203" s="23"/>
      <c r="C203" s="28" t="s">
        <v>111</v>
      </c>
      <c r="D203" s="28"/>
      <c r="E203" s="133"/>
      <c r="F203" s="103" t="s">
        <v>147</v>
      </c>
      <c r="G203" s="24" t="s">
        <v>6</v>
      </c>
      <c r="H203" s="24">
        <v>1</v>
      </c>
      <c r="I203" s="101"/>
      <c r="J203" s="101">
        <f t="shared" si="12"/>
        <v>0</v>
      </c>
    </row>
    <row r="204" spans="1:10" s="112" customFormat="1" ht="133.5" customHeight="1">
      <c r="A204" s="24">
        <v>199</v>
      </c>
      <c r="B204" s="173"/>
      <c r="C204" s="106" t="s">
        <v>61</v>
      </c>
      <c r="D204" s="106"/>
      <c r="E204" s="107"/>
      <c r="F204" s="109" t="s">
        <v>273</v>
      </c>
      <c r="G204" s="110" t="s">
        <v>6</v>
      </c>
      <c r="H204" s="110">
        <v>1</v>
      </c>
      <c r="I204" s="111"/>
      <c r="J204" s="111">
        <f t="shared" si="12"/>
        <v>0</v>
      </c>
    </row>
    <row r="205" spans="1:10" s="26" customFormat="1" ht="27" customHeight="1">
      <c r="A205" s="77">
        <v>200</v>
      </c>
      <c r="B205" s="33"/>
      <c r="C205" s="28" t="s">
        <v>38</v>
      </c>
      <c r="D205" s="28" t="s">
        <v>282</v>
      </c>
      <c r="E205" s="34" t="s">
        <v>282</v>
      </c>
      <c r="F205" s="25" t="s">
        <v>69</v>
      </c>
      <c r="G205" s="24" t="s">
        <v>6</v>
      </c>
      <c r="H205" s="24">
        <v>1</v>
      </c>
      <c r="I205" s="60"/>
      <c r="J205" s="60">
        <f t="shared" si="12"/>
        <v>0</v>
      </c>
    </row>
    <row r="206" spans="1:10" s="26" customFormat="1" ht="25.5" customHeight="1">
      <c r="A206" s="24">
        <v>201</v>
      </c>
      <c r="B206" s="32"/>
      <c r="C206" s="28" t="s">
        <v>31</v>
      </c>
      <c r="D206" s="28" t="s">
        <v>282</v>
      </c>
      <c r="E206" s="34" t="s">
        <v>282</v>
      </c>
      <c r="F206" s="25" t="s">
        <v>37</v>
      </c>
      <c r="G206" s="24" t="s">
        <v>6</v>
      </c>
      <c r="H206" s="24">
        <v>1</v>
      </c>
      <c r="I206" s="60"/>
      <c r="J206" s="60">
        <f t="shared" si="12"/>
        <v>0</v>
      </c>
    </row>
    <row r="207" spans="1:10" s="26" customFormat="1" ht="25.5" customHeight="1">
      <c r="A207" s="77">
        <v>202</v>
      </c>
      <c r="B207" s="32"/>
      <c r="C207" s="28" t="s">
        <v>55</v>
      </c>
      <c r="D207" s="28"/>
      <c r="E207" s="34"/>
      <c r="F207" s="25" t="s">
        <v>32</v>
      </c>
      <c r="G207" s="24" t="s">
        <v>6</v>
      </c>
      <c r="H207" s="24">
        <v>1</v>
      </c>
      <c r="I207" s="60"/>
      <c r="J207" s="60">
        <f t="shared" si="12"/>
        <v>0</v>
      </c>
    </row>
    <row r="208" spans="1:10" s="26" customFormat="1" ht="33.75" customHeight="1">
      <c r="A208" s="24">
        <v>203</v>
      </c>
      <c r="B208" s="32"/>
      <c r="C208" s="119" t="s">
        <v>70</v>
      </c>
      <c r="D208" s="33"/>
      <c r="E208" s="33"/>
      <c r="F208" s="120" t="s">
        <v>71</v>
      </c>
      <c r="G208" s="17" t="s">
        <v>6</v>
      </c>
      <c r="H208" s="17">
        <v>1</v>
      </c>
      <c r="I208" s="121"/>
      <c r="J208" s="122">
        <f t="shared" si="12"/>
        <v>0</v>
      </c>
    </row>
    <row r="209" spans="1:10" s="26" customFormat="1" ht="107.25" customHeight="1">
      <c r="A209" s="77">
        <v>204</v>
      </c>
      <c r="B209" s="102"/>
      <c r="C209" s="28" t="s">
        <v>62</v>
      </c>
      <c r="D209" s="28"/>
      <c r="E209" s="28"/>
      <c r="F209" s="25" t="s">
        <v>63</v>
      </c>
      <c r="G209" s="24" t="s">
        <v>6</v>
      </c>
      <c r="H209" s="24">
        <v>1</v>
      </c>
      <c r="I209" s="101"/>
      <c r="J209" s="101">
        <f>H209*I209</f>
        <v>0</v>
      </c>
    </row>
    <row r="210" spans="1:10" s="59" customFormat="1" ht="49.5" customHeight="1">
      <c r="A210" s="24">
        <v>205</v>
      </c>
      <c r="B210" s="57"/>
      <c r="C210" s="53" t="s">
        <v>57</v>
      </c>
      <c r="D210" s="54"/>
      <c r="E210" s="87"/>
      <c r="F210" s="68" t="s">
        <v>68</v>
      </c>
      <c r="G210" s="117" t="s">
        <v>6</v>
      </c>
      <c r="H210" s="66">
        <v>1</v>
      </c>
      <c r="I210" s="124"/>
      <c r="J210" s="124">
        <f aca="true" t="shared" si="13" ref="J210:J228">I210*H210</f>
        <v>0</v>
      </c>
    </row>
    <row r="211" spans="1:10" s="59" customFormat="1" ht="58.5" customHeight="1">
      <c r="A211" s="77">
        <v>206</v>
      </c>
      <c r="B211" s="96"/>
      <c r="C211" s="55" t="s">
        <v>102</v>
      </c>
      <c r="D211" s="55"/>
      <c r="E211" s="133"/>
      <c r="F211" s="103" t="s">
        <v>156</v>
      </c>
      <c r="G211" s="24" t="s">
        <v>6</v>
      </c>
      <c r="H211" s="24">
        <v>1</v>
      </c>
      <c r="I211" s="101"/>
      <c r="J211" s="124">
        <f t="shared" si="13"/>
        <v>0</v>
      </c>
    </row>
    <row r="212" spans="1:10" s="63" customFormat="1" ht="44.25" customHeight="1">
      <c r="A212" s="24">
        <v>207</v>
      </c>
      <c r="B212" s="62"/>
      <c r="C212" s="55" t="s">
        <v>74</v>
      </c>
      <c r="D212" s="55"/>
      <c r="E212" s="61"/>
      <c r="F212" s="67" t="s">
        <v>75</v>
      </c>
      <c r="G212" s="66" t="s">
        <v>6</v>
      </c>
      <c r="H212" s="66">
        <v>1</v>
      </c>
      <c r="I212" s="58"/>
      <c r="J212" s="58">
        <f t="shared" si="13"/>
        <v>0</v>
      </c>
    </row>
    <row r="213" spans="1:10" s="27" customFormat="1" ht="57.75" customHeight="1">
      <c r="A213" s="77">
        <v>208</v>
      </c>
      <c r="B213" s="30"/>
      <c r="C213" s="92" t="s">
        <v>72</v>
      </c>
      <c r="D213" s="92"/>
      <c r="E213" s="116"/>
      <c r="F213" s="68" t="s">
        <v>77</v>
      </c>
      <c r="G213" s="117" t="s">
        <v>6</v>
      </c>
      <c r="H213" s="66">
        <v>1</v>
      </c>
      <c r="I213" s="118"/>
      <c r="J213" s="118">
        <f t="shared" si="13"/>
        <v>0</v>
      </c>
    </row>
    <row r="214" spans="1:10" s="27" customFormat="1" ht="69.75" customHeight="1">
      <c r="A214" s="24">
        <v>209</v>
      </c>
      <c r="B214" s="30"/>
      <c r="C214" s="92" t="s">
        <v>73</v>
      </c>
      <c r="D214" s="92"/>
      <c r="E214" s="116"/>
      <c r="F214" s="68" t="s">
        <v>272</v>
      </c>
      <c r="G214" s="117" t="s">
        <v>6</v>
      </c>
      <c r="H214" s="66">
        <v>1</v>
      </c>
      <c r="I214" s="118"/>
      <c r="J214" s="118">
        <f t="shared" si="13"/>
        <v>0</v>
      </c>
    </row>
    <row r="215" spans="1:10" s="26" customFormat="1" ht="28.5" customHeight="1">
      <c r="A215" s="77">
        <v>210</v>
      </c>
      <c r="B215" s="32"/>
      <c r="C215" s="119" t="s">
        <v>29</v>
      </c>
      <c r="D215" s="33"/>
      <c r="E215" s="33"/>
      <c r="F215" s="120" t="s">
        <v>274</v>
      </c>
      <c r="G215" s="17" t="s">
        <v>6</v>
      </c>
      <c r="H215" s="17">
        <v>1</v>
      </c>
      <c r="I215" s="121"/>
      <c r="J215" s="122">
        <f t="shared" si="13"/>
        <v>0</v>
      </c>
    </row>
    <row r="216" spans="1:10" s="26" customFormat="1" ht="31.5" customHeight="1">
      <c r="A216" s="24">
        <v>211</v>
      </c>
      <c r="B216" s="33"/>
      <c r="C216" s="28" t="s">
        <v>53</v>
      </c>
      <c r="D216" s="28" t="s">
        <v>282</v>
      </c>
      <c r="E216" s="34" t="s">
        <v>282</v>
      </c>
      <c r="F216" s="25" t="s">
        <v>33</v>
      </c>
      <c r="G216" s="24" t="s">
        <v>6</v>
      </c>
      <c r="H216" s="24">
        <v>5</v>
      </c>
      <c r="I216" s="60"/>
      <c r="J216" s="60">
        <f t="shared" si="13"/>
        <v>0</v>
      </c>
    </row>
    <row r="217" spans="1:10" s="26" customFormat="1" ht="24.75" customHeight="1">
      <c r="A217" s="77">
        <v>212</v>
      </c>
      <c r="B217" s="31"/>
      <c r="C217" s="28" t="s">
        <v>28</v>
      </c>
      <c r="D217" s="28" t="s">
        <v>282</v>
      </c>
      <c r="E217" s="34" t="s">
        <v>282</v>
      </c>
      <c r="F217" s="25" t="s">
        <v>30</v>
      </c>
      <c r="G217" s="24" t="s">
        <v>9</v>
      </c>
      <c r="H217" s="24">
        <v>10</v>
      </c>
      <c r="I217" s="60"/>
      <c r="J217" s="60">
        <f t="shared" si="13"/>
        <v>0</v>
      </c>
    </row>
    <row r="218" spans="1:10" s="26" customFormat="1" ht="24.75" customHeight="1">
      <c r="A218" s="24">
        <v>213</v>
      </c>
      <c r="B218" s="31"/>
      <c r="C218" s="28" t="s">
        <v>139</v>
      </c>
      <c r="D218" s="28" t="s">
        <v>282</v>
      </c>
      <c r="E218" s="34" t="s">
        <v>282</v>
      </c>
      <c r="F218" s="25" t="s">
        <v>140</v>
      </c>
      <c r="G218" s="24" t="s">
        <v>9</v>
      </c>
      <c r="H218" s="24">
        <v>30</v>
      </c>
      <c r="I218" s="60"/>
      <c r="J218" s="60">
        <f t="shared" si="13"/>
        <v>0</v>
      </c>
    </row>
    <row r="219" spans="1:10" s="26" customFormat="1" ht="32.25" customHeight="1">
      <c r="A219" s="77">
        <v>214</v>
      </c>
      <c r="B219" s="33"/>
      <c r="C219" s="28" t="s">
        <v>24</v>
      </c>
      <c r="D219" s="28" t="s">
        <v>282</v>
      </c>
      <c r="E219" s="34" t="s">
        <v>282</v>
      </c>
      <c r="F219" s="25" t="s">
        <v>25</v>
      </c>
      <c r="G219" s="24" t="s">
        <v>9</v>
      </c>
      <c r="H219" s="24">
        <v>30</v>
      </c>
      <c r="I219" s="60"/>
      <c r="J219" s="60">
        <f t="shared" si="13"/>
        <v>0</v>
      </c>
    </row>
    <row r="220" spans="1:10" s="26" customFormat="1" ht="24.75" customHeight="1">
      <c r="A220" s="24">
        <v>215</v>
      </c>
      <c r="B220" s="31"/>
      <c r="C220" s="28" t="s">
        <v>54</v>
      </c>
      <c r="D220" s="28" t="s">
        <v>282</v>
      </c>
      <c r="E220" s="34" t="s">
        <v>282</v>
      </c>
      <c r="F220" s="25" t="s">
        <v>81</v>
      </c>
      <c r="G220" s="24" t="s">
        <v>9</v>
      </c>
      <c r="H220" s="24">
        <v>50</v>
      </c>
      <c r="I220" s="60"/>
      <c r="J220" s="60">
        <f t="shared" si="13"/>
        <v>0</v>
      </c>
    </row>
    <row r="221" spans="1:10" s="26" customFormat="1" ht="24" customHeight="1">
      <c r="A221" s="77">
        <v>216</v>
      </c>
      <c r="B221" s="33"/>
      <c r="C221" s="99" t="s">
        <v>44</v>
      </c>
      <c r="D221" s="28" t="s">
        <v>282</v>
      </c>
      <c r="E221" s="34" t="s">
        <v>282</v>
      </c>
      <c r="F221" s="34" t="s">
        <v>45</v>
      </c>
      <c r="G221" s="17" t="s">
        <v>6</v>
      </c>
      <c r="H221" s="17">
        <v>1</v>
      </c>
      <c r="I221" s="101"/>
      <c r="J221" s="101">
        <f t="shared" si="13"/>
        <v>0</v>
      </c>
    </row>
    <row r="222" spans="1:10" s="26" customFormat="1" ht="22.5" customHeight="1">
      <c r="A222" s="24">
        <v>217</v>
      </c>
      <c r="B222" s="33"/>
      <c r="C222" s="28" t="s">
        <v>40</v>
      </c>
      <c r="D222" s="28" t="s">
        <v>282</v>
      </c>
      <c r="E222" s="34" t="s">
        <v>282</v>
      </c>
      <c r="F222" s="25" t="s">
        <v>78</v>
      </c>
      <c r="G222" s="24" t="s">
        <v>6</v>
      </c>
      <c r="H222" s="24">
        <v>6</v>
      </c>
      <c r="I222" s="60"/>
      <c r="J222" s="60">
        <f t="shared" si="13"/>
        <v>0</v>
      </c>
    </row>
    <row r="223" spans="1:10" s="26" customFormat="1" ht="24" customHeight="1">
      <c r="A223" s="77">
        <v>218</v>
      </c>
      <c r="B223" s="33"/>
      <c r="C223" s="28" t="s">
        <v>88</v>
      </c>
      <c r="D223" s="28" t="s">
        <v>282</v>
      </c>
      <c r="E223" s="34" t="s">
        <v>282</v>
      </c>
      <c r="F223" s="25" t="s">
        <v>89</v>
      </c>
      <c r="G223" s="24" t="s">
        <v>9</v>
      </c>
      <c r="H223" s="110">
        <v>30</v>
      </c>
      <c r="I223" s="60"/>
      <c r="J223" s="60">
        <f t="shared" si="13"/>
        <v>0</v>
      </c>
    </row>
    <row r="224" spans="1:10" s="26" customFormat="1" ht="24" customHeight="1">
      <c r="A224" s="24">
        <v>219</v>
      </c>
      <c r="B224" s="33"/>
      <c r="C224" s="28" t="s">
        <v>26</v>
      </c>
      <c r="D224" s="28" t="s">
        <v>282</v>
      </c>
      <c r="E224" s="34" t="s">
        <v>282</v>
      </c>
      <c r="F224" s="25" t="s">
        <v>87</v>
      </c>
      <c r="G224" s="24" t="s">
        <v>22</v>
      </c>
      <c r="H224" s="24">
        <v>1</v>
      </c>
      <c r="I224" s="60"/>
      <c r="J224" s="60">
        <f t="shared" si="13"/>
        <v>0</v>
      </c>
    </row>
    <row r="225" spans="1:10" s="26" customFormat="1" ht="24" customHeight="1">
      <c r="A225" s="77">
        <v>220</v>
      </c>
      <c r="B225" s="33"/>
      <c r="C225" s="28" t="s">
        <v>85</v>
      </c>
      <c r="D225" s="28" t="s">
        <v>282</v>
      </c>
      <c r="E225" s="34" t="s">
        <v>282</v>
      </c>
      <c r="F225" s="25" t="s">
        <v>86</v>
      </c>
      <c r="G225" s="24" t="s">
        <v>9</v>
      </c>
      <c r="H225" s="110">
        <v>1</v>
      </c>
      <c r="I225" s="60"/>
      <c r="J225" s="60">
        <f t="shared" si="13"/>
        <v>0</v>
      </c>
    </row>
    <row r="226" spans="1:10" s="112" customFormat="1" ht="30.75" customHeight="1">
      <c r="A226" s="24">
        <v>221</v>
      </c>
      <c r="B226" s="108"/>
      <c r="C226" s="106" t="s">
        <v>90</v>
      </c>
      <c r="D226" s="28" t="s">
        <v>282</v>
      </c>
      <c r="E226" s="34" t="s">
        <v>282</v>
      </c>
      <c r="F226" s="109" t="s">
        <v>91</v>
      </c>
      <c r="G226" s="110" t="s">
        <v>9</v>
      </c>
      <c r="H226" s="110">
        <v>30</v>
      </c>
      <c r="I226" s="111"/>
      <c r="J226" s="111">
        <f t="shared" si="13"/>
        <v>0</v>
      </c>
    </row>
    <row r="227" spans="1:10" s="59" customFormat="1" ht="24" customHeight="1">
      <c r="A227" s="77">
        <v>222</v>
      </c>
      <c r="B227" s="33"/>
      <c r="C227" s="28" t="s">
        <v>23</v>
      </c>
      <c r="D227" s="28" t="s">
        <v>282</v>
      </c>
      <c r="E227" s="34" t="s">
        <v>282</v>
      </c>
      <c r="F227" s="25" t="s">
        <v>92</v>
      </c>
      <c r="G227" s="24" t="s">
        <v>6</v>
      </c>
      <c r="H227" s="24">
        <v>1</v>
      </c>
      <c r="I227" s="60"/>
      <c r="J227" s="60">
        <f t="shared" si="13"/>
        <v>0</v>
      </c>
    </row>
    <row r="228" spans="1:10" s="56" customFormat="1" ht="31.5" customHeight="1" outlineLevel="1">
      <c r="A228" s="24">
        <v>223</v>
      </c>
      <c r="B228" s="23"/>
      <c r="C228" s="55" t="s">
        <v>11</v>
      </c>
      <c r="D228" s="28" t="s">
        <v>282</v>
      </c>
      <c r="E228" s="34" t="s">
        <v>282</v>
      </c>
      <c r="F228" s="67" t="s">
        <v>276</v>
      </c>
      <c r="G228" s="66" t="s">
        <v>10</v>
      </c>
      <c r="H228" s="66">
        <v>1</v>
      </c>
      <c r="I228" s="58"/>
      <c r="J228" s="58">
        <f t="shared" si="13"/>
        <v>0</v>
      </c>
    </row>
    <row r="229" spans="1:10" s="15" customFormat="1" ht="18" customHeight="1">
      <c r="A229" s="77">
        <v>224</v>
      </c>
      <c r="B229" s="20"/>
      <c r="C229" s="21" t="s">
        <v>214</v>
      </c>
      <c r="D229" s="20"/>
      <c r="E229" s="20"/>
      <c r="F229" s="20"/>
      <c r="G229" s="20"/>
      <c r="H229" s="20"/>
      <c r="I229" s="20"/>
      <c r="J229" s="22">
        <f>SUM(J230:J263)</f>
        <v>0</v>
      </c>
    </row>
    <row r="230" spans="1:10" s="59" customFormat="1" ht="35.25" customHeight="1">
      <c r="A230" s="24">
        <v>225</v>
      </c>
      <c r="B230" s="33"/>
      <c r="C230" s="28" t="s">
        <v>228</v>
      </c>
      <c r="D230" s="55"/>
      <c r="E230" s="55"/>
      <c r="F230" s="109" t="s">
        <v>243</v>
      </c>
      <c r="G230" s="110" t="s">
        <v>6</v>
      </c>
      <c r="H230" s="110">
        <v>1</v>
      </c>
      <c r="I230" s="60"/>
      <c r="J230" s="60">
        <f>H230*I230</f>
        <v>0</v>
      </c>
    </row>
    <row r="231" spans="1:10" s="15" customFormat="1" ht="21" customHeight="1">
      <c r="A231" s="77">
        <v>226</v>
      </c>
      <c r="B231" s="23"/>
      <c r="C231" s="28" t="s">
        <v>213</v>
      </c>
      <c r="D231" s="28"/>
      <c r="E231" s="34"/>
      <c r="F231" s="25" t="s">
        <v>212</v>
      </c>
      <c r="G231" s="24" t="s">
        <v>6</v>
      </c>
      <c r="H231" s="24">
        <v>1</v>
      </c>
      <c r="I231" s="60"/>
      <c r="J231" s="60">
        <f aca="true" t="shared" si="14" ref="J231:J243">I231*H231</f>
        <v>0</v>
      </c>
    </row>
    <row r="232" spans="1:10" s="59" customFormat="1" ht="24" customHeight="1">
      <c r="A232" s="24">
        <v>227</v>
      </c>
      <c r="B232" s="33"/>
      <c r="C232" s="28" t="s">
        <v>49</v>
      </c>
      <c r="D232" s="106"/>
      <c r="E232" s="108"/>
      <c r="F232" s="109" t="s">
        <v>50</v>
      </c>
      <c r="G232" s="110" t="s">
        <v>6</v>
      </c>
      <c r="H232" s="110">
        <v>1</v>
      </c>
      <c r="I232" s="60"/>
      <c r="J232" s="60">
        <f t="shared" si="14"/>
        <v>0</v>
      </c>
    </row>
    <row r="233" spans="1:10" s="15" customFormat="1" ht="48" customHeight="1">
      <c r="A233" s="77">
        <v>228</v>
      </c>
      <c r="B233" s="23"/>
      <c r="C233" s="28" t="s">
        <v>47</v>
      </c>
      <c r="D233" s="28"/>
      <c r="E233" s="33"/>
      <c r="F233" s="103" t="s">
        <v>217</v>
      </c>
      <c r="G233" s="24" t="s">
        <v>6</v>
      </c>
      <c r="H233" s="24">
        <v>1</v>
      </c>
      <c r="I233" s="101"/>
      <c r="J233" s="101">
        <f t="shared" si="14"/>
        <v>0</v>
      </c>
    </row>
    <row r="234" spans="1:10" s="26" customFormat="1" ht="31.5" customHeight="1">
      <c r="A234" s="24">
        <v>229</v>
      </c>
      <c r="B234" s="32"/>
      <c r="C234" s="28" t="s">
        <v>160</v>
      </c>
      <c r="D234" s="28"/>
      <c r="E234" s="34"/>
      <c r="F234" s="25" t="s">
        <v>215</v>
      </c>
      <c r="G234" s="24" t="s">
        <v>6</v>
      </c>
      <c r="H234" s="24">
        <v>1</v>
      </c>
      <c r="I234" s="60"/>
      <c r="J234" s="60">
        <f t="shared" si="14"/>
        <v>0</v>
      </c>
    </row>
    <row r="235" spans="1:10" s="26" customFormat="1" ht="33" customHeight="1">
      <c r="A235" s="77">
        <v>230</v>
      </c>
      <c r="B235" s="32"/>
      <c r="C235" s="28" t="s">
        <v>203</v>
      </c>
      <c r="D235" s="28" t="s">
        <v>282</v>
      </c>
      <c r="E235" s="34" t="s">
        <v>282</v>
      </c>
      <c r="F235" s="25" t="s">
        <v>216</v>
      </c>
      <c r="G235" s="17" t="s">
        <v>6</v>
      </c>
      <c r="H235" s="17">
        <v>1</v>
      </c>
      <c r="I235" s="154"/>
      <c r="J235" s="155">
        <f t="shared" si="14"/>
        <v>0</v>
      </c>
    </row>
    <row r="236" spans="1:10" s="26" customFormat="1" ht="45" customHeight="1">
      <c r="A236" s="24">
        <v>231</v>
      </c>
      <c r="B236" s="23"/>
      <c r="C236" s="28" t="s">
        <v>39</v>
      </c>
      <c r="D236" s="28"/>
      <c r="E236" s="133"/>
      <c r="F236" s="103" t="s">
        <v>146</v>
      </c>
      <c r="G236" s="24" t="s">
        <v>6</v>
      </c>
      <c r="H236" s="24">
        <v>2</v>
      </c>
      <c r="I236" s="101"/>
      <c r="J236" s="101">
        <f t="shared" si="14"/>
        <v>0</v>
      </c>
    </row>
    <row r="237" spans="1:10" s="26" customFormat="1" ht="45.6" customHeight="1">
      <c r="A237" s="77">
        <v>232</v>
      </c>
      <c r="B237" s="23"/>
      <c r="C237" s="28" t="s">
        <v>111</v>
      </c>
      <c r="D237" s="28"/>
      <c r="E237" s="133"/>
      <c r="F237" s="103" t="s">
        <v>147</v>
      </c>
      <c r="G237" s="24" t="s">
        <v>6</v>
      </c>
      <c r="H237" s="24">
        <v>1</v>
      </c>
      <c r="I237" s="101"/>
      <c r="J237" s="101">
        <f t="shared" si="14"/>
        <v>0</v>
      </c>
    </row>
    <row r="238" spans="1:10" s="26" customFormat="1" ht="27" customHeight="1">
      <c r="A238" s="24">
        <v>233</v>
      </c>
      <c r="B238" s="32"/>
      <c r="C238" s="28" t="s">
        <v>209</v>
      </c>
      <c r="D238" s="106"/>
      <c r="E238" s="107"/>
      <c r="F238" s="109" t="s">
        <v>241</v>
      </c>
      <c r="G238" s="110" t="s">
        <v>6</v>
      </c>
      <c r="H238" s="110">
        <v>1</v>
      </c>
      <c r="I238" s="60"/>
      <c r="J238" s="60">
        <f t="shared" si="14"/>
        <v>0</v>
      </c>
    </row>
    <row r="239" spans="1:10" s="112" customFormat="1" ht="133.5" customHeight="1">
      <c r="A239" s="77">
        <v>234</v>
      </c>
      <c r="B239" s="173"/>
      <c r="C239" s="106" t="s">
        <v>61</v>
      </c>
      <c r="D239" s="106"/>
      <c r="E239" s="107"/>
      <c r="F239" s="109" t="s">
        <v>273</v>
      </c>
      <c r="G239" s="110" t="s">
        <v>6</v>
      </c>
      <c r="H239" s="110">
        <v>1</v>
      </c>
      <c r="I239" s="111"/>
      <c r="J239" s="111">
        <f t="shared" si="14"/>
        <v>0</v>
      </c>
    </row>
    <row r="240" spans="1:10" s="26" customFormat="1" ht="27" customHeight="1">
      <c r="A240" s="24">
        <v>235</v>
      </c>
      <c r="B240" s="33"/>
      <c r="C240" s="28" t="s">
        <v>38</v>
      </c>
      <c r="D240" s="28" t="s">
        <v>282</v>
      </c>
      <c r="E240" s="34" t="s">
        <v>282</v>
      </c>
      <c r="F240" s="25" t="s">
        <v>69</v>
      </c>
      <c r="G240" s="24" t="s">
        <v>6</v>
      </c>
      <c r="H240" s="24">
        <v>1</v>
      </c>
      <c r="I240" s="60"/>
      <c r="J240" s="60">
        <f t="shared" si="14"/>
        <v>0</v>
      </c>
    </row>
    <row r="241" spans="1:10" s="26" customFormat="1" ht="25.5" customHeight="1">
      <c r="A241" s="77">
        <v>236</v>
      </c>
      <c r="B241" s="32"/>
      <c r="C241" s="28" t="s">
        <v>31</v>
      </c>
      <c r="D241" s="28" t="s">
        <v>282</v>
      </c>
      <c r="E241" s="34" t="s">
        <v>282</v>
      </c>
      <c r="F241" s="25" t="s">
        <v>37</v>
      </c>
      <c r="G241" s="24" t="s">
        <v>6</v>
      </c>
      <c r="H241" s="24">
        <v>1</v>
      </c>
      <c r="I241" s="60"/>
      <c r="J241" s="60">
        <f t="shared" si="14"/>
        <v>0</v>
      </c>
    </row>
    <row r="242" spans="1:10" s="26" customFormat="1" ht="25.5" customHeight="1">
      <c r="A242" s="24">
        <v>237</v>
      </c>
      <c r="B242" s="32"/>
      <c r="C242" s="28" t="s">
        <v>55</v>
      </c>
      <c r="D242" s="28"/>
      <c r="E242" s="34"/>
      <c r="F242" s="25" t="s">
        <v>32</v>
      </c>
      <c r="G242" s="24" t="s">
        <v>6</v>
      </c>
      <c r="H242" s="24">
        <v>1</v>
      </c>
      <c r="I242" s="60"/>
      <c r="J242" s="60">
        <f t="shared" si="14"/>
        <v>0</v>
      </c>
    </row>
    <row r="243" spans="1:10" s="26" customFormat="1" ht="33.75" customHeight="1">
      <c r="A243" s="77">
        <v>238</v>
      </c>
      <c r="B243" s="32"/>
      <c r="C243" s="119" t="s">
        <v>70</v>
      </c>
      <c r="D243" s="33"/>
      <c r="E243" s="33"/>
      <c r="F243" s="120" t="s">
        <v>71</v>
      </c>
      <c r="G243" s="17" t="s">
        <v>6</v>
      </c>
      <c r="H243" s="17">
        <v>1</v>
      </c>
      <c r="I243" s="121"/>
      <c r="J243" s="122">
        <f t="shared" si="14"/>
        <v>0</v>
      </c>
    </row>
    <row r="244" spans="1:10" s="26" customFormat="1" ht="107.25" customHeight="1">
      <c r="A244" s="24">
        <v>239</v>
      </c>
      <c r="B244" s="102"/>
      <c r="C244" s="28" t="s">
        <v>62</v>
      </c>
      <c r="D244" s="28"/>
      <c r="E244" s="28"/>
      <c r="F244" s="25" t="s">
        <v>63</v>
      </c>
      <c r="G244" s="24" t="s">
        <v>6</v>
      </c>
      <c r="H244" s="24">
        <v>1</v>
      </c>
      <c r="I244" s="101"/>
      <c r="J244" s="101">
        <f>H244*I244</f>
        <v>0</v>
      </c>
    </row>
    <row r="245" spans="1:10" s="59" customFormat="1" ht="49.5" customHeight="1">
      <c r="A245" s="77">
        <v>240</v>
      </c>
      <c r="B245" s="57"/>
      <c r="C245" s="53" t="s">
        <v>57</v>
      </c>
      <c r="D245" s="54"/>
      <c r="E245" s="87"/>
      <c r="F245" s="68" t="s">
        <v>68</v>
      </c>
      <c r="G245" s="117" t="s">
        <v>6</v>
      </c>
      <c r="H245" s="66">
        <v>1</v>
      </c>
      <c r="I245" s="124"/>
      <c r="J245" s="124">
        <f aca="true" t="shared" si="15" ref="J245:J263">I245*H245</f>
        <v>0</v>
      </c>
    </row>
    <row r="246" spans="1:10" s="59" customFormat="1" ht="58.5" customHeight="1">
      <c r="A246" s="24">
        <v>241</v>
      </c>
      <c r="B246" s="96"/>
      <c r="C246" s="55" t="s">
        <v>102</v>
      </c>
      <c r="D246" s="55"/>
      <c r="E246" s="133"/>
      <c r="F246" s="103" t="s">
        <v>156</v>
      </c>
      <c r="G246" s="24" t="s">
        <v>6</v>
      </c>
      <c r="H246" s="24">
        <v>1</v>
      </c>
      <c r="I246" s="101"/>
      <c r="J246" s="124">
        <f t="shared" si="15"/>
        <v>0</v>
      </c>
    </row>
    <row r="247" spans="1:10" s="63" customFormat="1" ht="44.25" customHeight="1">
      <c r="A247" s="77">
        <v>242</v>
      </c>
      <c r="B247" s="62"/>
      <c r="C247" s="55" t="s">
        <v>74</v>
      </c>
      <c r="D247" s="55"/>
      <c r="E247" s="61"/>
      <c r="F247" s="67" t="s">
        <v>75</v>
      </c>
      <c r="G247" s="66" t="s">
        <v>6</v>
      </c>
      <c r="H247" s="66">
        <v>1</v>
      </c>
      <c r="I247" s="58"/>
      <c r="J247" s="58">
        <f t="shared" si="15"/>
        <v>0</v>
      </c>
    </row>
    <row r="248" spans="1:10" s="27" customFormat="1" ht="57.75" customHeight="1">
      <c r="A248" s="24">
        <v>243</v>
      </c>
      <c r="B248" s="30"/>
      <c r="C248" s="92" t="s">
        <v>72</v>
      </c>
      <c r="D248" s="92"/>
      <c r="E248" s="116"/>
      <c r="F248" s="68" t="s">
        <v>77</v>
      </c>
      <c r="G248" s="117" t="s">
        <v>6</v>
      </c>
      <c r="H248" s="66">
        <v>1</v>
      </c>
      <c r="I248" s="118"/>
      <c r="J248" s="118">
        <f t="shared" si="15"/>
        <v>0</v>
      </c>
    </row>
    <row r="249" spans="1:10" s="27" customFormat="1" ht="69.75" customHeight="1">
      <c r="A249" s="77">
        <v>244</v>
      </c>
      <c r="B249" s="30"/>
      <c r="C249" s="92" t="s">
        <v>73</v>
      </c>
      <c r="D249" s="92"/>
      <c r="E249" s="116"/>
      <c r="F249" s="68" t="s">
        <v>272</v>
      </c>
      <c r="G249" s="117" t="s">
        <v>6</v>
      </c>
      <c r="H249" s="66">
        <v>1</v>
      </c>
      <c r="I249" s="118"/>
      <c r="J249" s="118">
        <f t="shared" si="15"/>
        <v>0</v>
      </c>
    </row>
    <row r="250" spans="1:10" s="26" customFormat="1" ht="28.5" customHeight="1">
      <c r="A250" s="24">
        <v>245</v>
      </c>
      <c r="B250" s="32"/>
      <c r="C250" s="119" t="s">
        <v>29</v>
      </c>
      <c r="D250" s="33"/>
      <c r="E250" s="33"/>
      <c r="F250" s="120" t="s">
        <v>274</v>
      </c>
      <c r="G250" s="17" t="s">
        <v>6</v>
      </c>
      <c r="H250" s="17">
        <v>1</v>
      </c>
      <c r="I250" s="121"/>
      <c r="J250" s="122">
        <f t="shared" si="15"/>
        <v>0</v>
      </c>
    </row>
    <row r="251" spans="1:10" s="26" customFormat="1" ht="31.5" customHeight="1">
      <c r="A251" s="77">
        <v>246</v>
      </c>
      <c r="B251" s="33"/>
      <c r="C251" s="28" t="s">
        <v>53</v>
      </c>
      <c r="D251" s="28" t="s">
        <v>282</v>
      </c>
      <c r="E251" s="34" t="s">
        <v>282</v>
      </c>
      <c r="F251" s="25" t="s">
        <v>33</v>
      </c>
      <c r="G251" s="24" t="s">
        <v>6</v>
      </c>
      <c r="H251" s="24">
        <v>5</v>
      </c>
      <c r="I251" s="60"/>
      <c r="J251" s="60">
        <f t="shared" si="15"/>
        <v>0</v>
      </c>
    </row>
    <row r="252" spans="1:10" s="26" customFormat="1" ht="24.75" customHeight="1">
      <c r="A252" s="24">
        <v>247</v>
      </c>
      <c r="B252" s="31"/>
      <c r="C252" s="28" t="s">
        <v>28</v>
      </c>
      <c r="D252" s="28" t="s">
        <v>282</v>
      </c>
      <c r="E252" s="34" t="s">
        <v>282</v>
      </c>
      <c r="F252" s="25" t="s">
        <v>30</v>
      </c>
      <c r="G252" s="24" t="s">
        <v>9</v>
      </c>
      <c r="H252" s="24">
        <v>10</v>
      </c>
      <c r="I252" s="60"/>
      <c r="J252" s="60">
        <f t="shared" si="15"/>
        <v>0</v>
      </c>
    </row>
    <row r="253" spans="1:10" s="26" customFormat="1" ht="24.75" customHeight="1">
      <c r="A253" s="77">
        <v>248</v>
      </c>
      <c r="B253" s="31"/>
      <c r="C253" s="28" t="s">
        <v>139</v>
      </c>
      <c r="D253" s="28" t="s">
        <v>282</v>
      </c>
      <c r="E253" s="34" t="s">
        <v>282</v>
      </c>
      <c r="F253" s="25" t="s">
        <v>140</v>
      </c>
      <c r="G253" s="24" t="s">
        <v>9</v>
      </c>
      <c r="H253" s="24">
        <v>30</v>
      </c>
      <c r="I253" s="60"/>
      <c r="J253" s="60">
        <f t="shared" si="15"/>
        <v>0</v>
      </c>
    </row>
    <row r="254" spans="1:10" s="26" customFormat="1" ht="32.25" customHeight="1">
      <c r="A254" s="24">
        <v>249</v>
      </c>
      <c r="B254" s="33"/>
      <c r="C254" s="28" t="s">
        <v>24</v>
      </c>
      <c r="D254" s="28" t="s">
        <v>282</v>
      </c>
      <c r="E254" s="34" t="s">
        <v>282</v>
      </c>
      <c r="F254" s="25" t="s">
        <v>25</v>
      </c>
      <c r="G254" s="24" t="s">
        <v>9</v>
      </c>
      <c r="H254" s="24">
        <v>30</v>
      </c>
      <c r="I254" s="60"/>
      <c r="J254" s="60">
        <f t="shared" si="15"/>
        <v>0</v>
      </c>
    </row>
    <row r="255" spans="1:10" s="26" customFormat="1" ht="24.75" customHeight="1">
      <c r="A255" s="77">
        <v>250</v>
      </c>
      <c r="B255" s="31"/>
      <c r="C255" s="28" t="s">
        <v>54</v>
      </c>
      <c r="D255" s="28" t="s">
        <v>282</v>
      </c>
      <c r="E255" s="34" t="s">
        <v>282</v>
      </c>
      <c r="F255" s="25" t="s">
        <v>81</v>
      </c>
      <c r="G255" s="24" t="s">
        <v>9</v>
      </c>
      <c r="H255" s="24">
        <v>50</v>
      </c>
      <c r="I255" s="60"/>
      <c r="J255" s="60">
        <f t="shared" si="15"/>
        <v>0</v>
      </c>
    </row>
    <row r="256" spans="1:10" s="26" customFormat="1" ht="24" customHeight="1">
      <c r="A256" s="24">
        <v>251</v>
      </c>
      <c r="B256" s="33"/>
      <c r="C256" s="99" t="s">
        <v>44</v>
      </c>
      <c r="D256" s="28" t="s">
        <v>282</v>
      </c>
      <c r="E256" s="34" t="s">
        <v>282</v>
      </c>
      <c r="F256" s="34" t="s">
        <v>45</v>
      </c>
      <c r="G256" s="17" t="s">
        <v>6</v>
      </c>
      <c r="H256" s="17">
        <v>1</v>
      </c>
      <c r="I256" s="101"/>
      <c r="J256" s="101">
        <f t="shared" si="15"/>
        <v>0</v>
      </c>
    </row>
    <row r="257" spans="1:10" s="26" customFormat="1" ht="22.5" customHeight="1">
      <c r="A257" s="77">
        <v>252</v>
      </c>
      <c r="B257" s="33"/>
      <c r="C257" s="28" t="s">
        <v>40</v>
      </c>
      <c r="D257" s="28" t="s">
        <v>282</v>
      </c>
      <c r="E257" s="34" t="s">
        <v>282</v>
      </c>
      <c r="F257" s="25" t="s">
        <v>78</v>
      </c>
      <c r="G257" s="24" t="s">
        <v>6</v>
      </c>
      <c r="H257" s="24">
        <v>6</v>
      </c>
      <c r="I257" s="60"/>
      <c r="J257" s="60">
        <f t="shared" si="15"/>
        <v>0</v>
      </c>
    </row>
    <row r="258" spans="1:10" s="26" customFormat="1" ht="24" customHeight="1">
      <c r="A258" s="24">
        <v>253</v>
      </c>
      <c r="B258" s="33"/>
      <c r="C258" s="28" t="s">
        <v>88</v>
      </c>
      <c r="D258" s="28" t="s">
        <v>282</v>
      </c>
      <c r="E258" s="34" t="s">
        <v>282</v>
      </c>
      <c r="F258" s="25" t="s">
        <v>89</v>
      </c>
      <c r="G258" s="24" t="s">
        <v>9</v>
      </c>
      <c r="H258" s="110">
        <v>30</v>
      </c>
      <c r="I258" s="60"/>
      <c r="J258" s="60">
        <f t="shared" si="15"/>
        <v>0</v>
      </c>
    </row>
    <row r="259" spans="1:10" s="26" customFormat="1" ht="24" customHeight="1">
      <c r="A259" s="77">
        <v>254</v>
      </c>
      <c r="B259" s="33"/>
      <c r="C259" s="28" t="s">
        <v>26</v>
      </c>
      <c r="D259" s="28" t="s">
        <v>282</v>
      </c>
      <c r="E259" s="34" t="s">
        <v>282</v>
      </c>
      <c r="F259" s="25" t="s">
        <v>87</v>
      </c>
      <c r="G259" s="24" t="s">
        <v>22</v>
      </c>
      <c r="H259" s="24">
        <v>1</v>
      </c>
      <c r="I259" s="60"/>
      <c r="J259" s="60">
        <f t="shared" si="15"/>
        <v>0</v>
      </c>
    </row>
    <row r="260" spans="1:10" s="26" customFormat="1" ht="24" customHeight="1">
      <c r="A260" s="24">
        <v>255</v>
      </c>
      <c r="B260" s="33"/>
      <c r="C260" s="28" t="s">
        <v>85</v>
      </c>
      <c r="D260" s="28" t="s">
        <v>282</v>
      </c>
      <c r="E260" s="34" t="s">
        <v>282</v>
      </c>
      <c r="F260" s="25" t="s">
        <v>86</v>
      </c>
      <c r="G260" s="24" t="s">
        <v>9</v>
      </c>
      <c r="H260" s="110">
        <v>1</v>
      </c>
      <c r="I260" s="60"/>
      <c r="J260" s="60">
        <f t="shared" si="15"/>
        <v>0</v>
      </c>
    </row>
    <row r="261" spans="1:10" s="112" customFormat="1" ht="30.75" customHeight="1">
      <c r="A261" s="77">
        <v>256</v>
      </c>
      <c r="B261" s="108"/>
      <c r="C261" s="106" t="s">
        <v>90</v>
      </c>
      <c r="D261" s="28" t="s">
        <v>282</v>
      </c>
      <c r="E261" s="34" t="s">
        <v>282</v>
      </c>
      <c r="F261" s="109" t="s">
        <v>91</v>
      </c>
      <c r="G261" s="110" t="s">
        <v>9</v>
      </c>
      <c r="H261" s="110">
        <v>30</v>
      </c>
      <c r="I261" s="111"/>
      <c r="J261" s="111">
        <f t="shared" si="15"/>
        <v>0</v>
      </c>
    </row>
    <row r="262" spans="1:10" s="59" customFormat="1" ht="24" customHeight="1">
      <c r="A262" s="24">
        <v>257</v>
      </c>
      <c r="B262" s="33"/>
      <c r="C262" s="28" t="s">
        <v>23</v>
      </c>
      <c r="D262" s="28" t="s">
        <v>282</v>
      </c>
      <c r="E262" s="34" t="s">
        <v>282</v>
      </c>
      <c r="F262" s="25" t="s">
        <v>92</v>
      </c>
      <c r="G262" s="24" t="s">
        <v>6</v>
      </c>
      <c r="H262" s="24">
        <v>1</v>
      </c>
      <c r="I262" s="60"/>
      <c r="J262" s="60">
        <f t="shared" si="15"/>
        <v>0</v>
      </c>
    </row>
    <row r="263" spans="1:10" s="56" customFormat="1" ht="31.5" customHeight="1" outlineLevel="1">
      <c r="A263" s="77">
        <v>258</v>
      </c>
      <c r="B263" s="23"/>
      <c r="C263" s="55" t="s">
        <v>11</v>
      </c>
      <c r="D263" s="28" t="s">
        <v>282</v>
      </c>
      <c r="E263" s="34" t="s">
        <v>282</v>
      </c>
      <c r="F263" s="67" t="s">
        <v>276</v>
      </c>
      <c r="G263" s="66" t="s">
        <v>10</v>
      </c>
      <c r="H263" s="66">
        <v>1</v>
      </c>
      <c r="I263" s="58"/>
      <c r="J263" s="58">
        <f t="shared" si="15"/>
        <v>0</v>
      </c>
    </row>
    <row r="264" spans="1:10" s="15" customFormat="1" ht="18" customHeight="1">
      <c r="A264" s="24">
        <v>259</v>
      </c>
      <c r="B264" s="20"/>
      <c r="C264" s="21" t="s">
        <v>218</v>
      </c>
      <c r="D264" s="20"/>
      <c r="E264" s="20"/>
      <c r="F264" s="20"/>
      <c r="G264" s="20"/>
      <c r="H264" s="20"/>
      <c r="I264" s="20"/>
      <c r="J264" s="22">
        <f>SUM(J265:J298)</f>
        <v>0</v>
      </c>
    </row>
    <row r="265" spans="1:10" s="59" customFormat="1" ht="35.25" customHeight="1">
      <c r="A265" s="77">
        <v>260</v>
      </c>
      <c r="B265" s="33"/>
      <c r="C265" s="28" t="s">
        <v>228</v>
      </c>
      <c r="D265" s="55"/>
      <c r="E265" s="55"/>
      <c r="F265" s="109" t="s">
        <v>243</v>
      </c>
      <c r="G265" s="110" t="s">
        <v>6</v>
      </c>
      <c r="H265" s="110">
        <v>1</v>
      </c>
      <c r="I265" s="60"/>
      <c r="J265" s="60">
        <f>H265*I265</f>
        <v>0</v>
      </c>
    </row>
    <row r="266" spans="1:10" s="15" customFormat="1" ht="21" customHeight="1">
      <c r="A266" s="24">
        <v>261</v>
      </c>
      <c r="B266" s="23"/>
      <c r="C266" s="28" t="s">
        <v>213</v>
      </c>
      <c r="D266" s="28" t="s">
        <v>282</v>
      </c>
      <c r="E266" s="34" t="s">
        <v>282</v>
      </c>
      <c r="F266" s="25" t="s">
        <v>212</v>
      </c>
      <c r="G266" s="24" t="s">
        <v>6</v>
      </c>
      <c r="H266" s="24">
        <v>1</v>
      </c>
      <c r="I266" s="60"/>
      <c r="J266" s="60">
        <f aca="true" t="shared" si="16" ref="J266:J278">I266*H266</f>
        <v>0</v>
      </c>
    </row>
    <row r="267" spans="1:10" s="59" customFormat="1" ht="24" customHeight="1">
      <c r="A267" s="77">
        <v>262</v>
      </c>
      <c r="B267" s="33"/>
      <c r="C267" s="28" t="s">
        <v>49</v>
      </c>
      <c r="D267" s="106"/>
      <c r="E267" s="108"/>
      <c r="F267" s="109" t="s">
        <v>50</v>
      </c>
      <c r="G267" s="110" t="s">
        <v>6</v>
      </c>
      <c r="H267" s="110">
        <v>1</v>
      </c>
      <c r="I267" s="60"/>
      <c r="J267" s="60">
        <f t="shared" si="16"/>
        <v>0</v>
      </c>
    </row>
    <row r="268" spans="1:10" s="15" customFormat="1" ht="48" customHeight="1">
      <c r="A268" s="24">
        <v>263</v>
      </c>
      <c r="B268" s="23"/>
      <c r="C268" s="28" t="s">
        <v>47</v>
      </c>
      <c r="D268" s="28"/>
      <c r="E268" s="33"/>
      <c r="F268" s="103" t="s">
        <v>217</v>
      </c>
      <c r="G268" s="24" t="s">
        <v>6</v>
      </c>
      <c r="H268" s="24">
        <v>1</v>
      </c>
      <c r="I268" s="101"/>
      <c r="J268" s="101">
        <f t="shared" si="16"/>
        <v>0</v>
      </c>
    </row>
    <row r="269" spans="1:10" s="26" customFormat="1" ht="31.5" customHeight="1">
      <c r="A269" s="77">
        <v>264</v>
      </c>
      <c r="B269" s="32"/>
      <c r="C269" s="28" t="s">
        <v>160</v>
      </c>
      <c r="D269" s="28"/>
      <c r="E269" s="34"/>
      <c r="F269" s="25" t="s">
        <v>215</v>
      </c>
      <c r="G269" s="24" t="s">
        <v>6</v>
      </c>
      <c r="H269" s="24">
        <v>1</v>
      </c>
      <c r="I269" s="60"/>
      <c r="J269" s="60">
        <f t="shared" si="16"/>
        <v>0</v>
      </c>
    </row>
    <row r="270" spans="1:10" s="26" customFormat="1" ht="33" customHeight="1">
      <c r="A270" s="24">
        <v>265</v>
      </c>
      <c r="B270" s="32"/>
      <c r="C270" s="28" t="s">
        <v>203</v>
      </c>
      <c r="D270" s="28" t="s">
        <v>282</v>
      </c>
      <c r="E270" s="34" t="s">
        <v>282</v>
      </c>
      <c r="F270" s="25" t="s">
        <v>216</v>
      </c>
      <c r="G270" s="17" t="s">
        <v>6</v>
      </c>
      <c r="H270" s="17">
        <v>1</v>
      </c>
      <c r="I270" s="154"/>
      <c r="J270" s="155">
        <f t="shared" si="16"/>
        <v>0</v>
      </c>
    </row>
    <row r="271" spans="1:10" s="26" customFormat="1" ht="45" customHeight="1">
      <c r="A271" s="77">
        <v>266</v>
      </c>
      <c r="B271" s="23"/>
      <c r="C271" s="28" t="s">
        <v>39</v>
      </c>
      <c r="D271" s="28"/>
      <c r="E271" s="133"/>
      <c r="F271" s="103" t="s">
        <v>146</v>
      </c>
      <c r="G271" s="24" t="s">
        <v>6</v>
      </c>
      <c r="H271" s="24">
        <v>2</v>
      </c>
      <c r="I271" s="101"/>
      <c r="J271" s="101">
        <f t="shared" si="16"/>
        <v>0</v>
      </c>
    </row>
    <row r="272" spans="1:10" s="26" customFormat="1" ht="45.6" customHeight="1">
      <c r="A272" s="24">
        <v>267</v>
      </c>
      <c r="B272" s="23"/>
      <c r="C272" s="28" t="s">
        <v>111</v>
      </c>
      <c r="D272" s="28"/>
      <c r="E272" s="133"/>
      <c r="F272" s="103" t="s">
        <v>147</v>
      </c>
      <c r="G272" s="24" t="s">
        <v>6</v>
      </c>
      <c r="H272" s="24">
        <v>1</v>
      </c>
      <c r="I272" s="101"/>
      <c r="J272" s="101">
        <f t="shared" si="16"/>
        <v>0</v>
      </c>
    </row>
    <row r="273" spans="1:10" s="26" customFormat="1" ht="27" customHeight="1">
      <c r="A273" s="77">
        <v>268</v>
      </c>
      <c r="B273" s="32"/>
      <c r="C273" s="28" t="s">
        <v>209</v>
      </c>
      <c r="D273" s="106"/>
      <c r="E273" s="107"/>
      <c r="F273" s="109" t="s">
        <v>241</v>
      </c>
      <c r="G273" s="110" t="s">
        <v>6</v>
      </c>
      <c r="H273" s="110">
        <v>1</v>
      </c>
      <c r="I273" s="60"/>
      <c r="J273" s="60">
        <f t="shared" si="16"/>
        <v>0</v>
      </c>
    </row>
    <row r="274" spans="1:10" s="112" customFormat="1" ht="133.5" customHeight="1">
      <c r="A274" s="24">
        <v>269</v>
      </c>
      <c r="B274" s="173"/>
      <c r="C274" s="106" t="s">
        <v>61</v>
      </c>
      <c r="D274" s="106"/>
      <c r="E274" s="107"/>
      <c r="F274" s="109" t="s">
        <v>273</v>
      </c>
      <c r="G274" s="110" t="s">
        <v>6</v>
      </c>
      <c r="H274" s="110">
        <v>1</v>
      </c>
      <c r="I274" s="111"/>
      <c r="J274" s="111">
        <f t="shared" si="16"/>
        <v>0</v>
      </c>
    </row>
    <row r="275" spans="1:10" s="26" customFormat="1" ht="27" customHeight="1">
      <c r="A275" s="77">
        <v>270</v>
      </c>
      <c r="B275" s="33"/>
      <c r="C275" s="28" t="s">
        <v>38</v>
      </c>
      <c r="D275" s="28" t="s">
        <v>282</v>
      </c>
      <c r="E275" s="34" t="s">
        <v>282</v>
      </c>
      <c r="F275" s="25" t="s">
        <v>69</v>
      </c>
      <c r="G275" s="24" t="s">
        <v>6</v>
      </c>
      <c r="H275" s="24">
        <v>1</v>
      </c>
      <c r="I275" s="60"/>
      <c r="J275" s="60">
        <f t="shared" si="16"/>
        <v>0</v>
      </c>
    </row>
    <row r="276" spans="1:10" s="26" customFormat="1" ht="25.5" customHeight="1">
      <c r="A276" s="24">
        <v>271</v>
      </c>
      <c r="B276" s="32"/>
      <c r="C276" s="28" t="s">
        <v>31</v>
      </c>
      <c r="D276" s="28" t="s">
        <v>282</v>
      </c>
      <c r="E276" s="34" t="s">
        <v>282</v>
      </c>
      <c r="F276" s="25" t="s">
        <v>37</v>
      </c>
      <c r="G276" s="24" t="s">
        <v>6</v>
      </c>
      <c r="H276" s="24">
        <v>1</v>
      </c>
      <c r="I276" s="60"/>
      <c r="J276" s="60">
        <f t="shared" si="16"/>
        <v>0</v>
      </c>
    </row>
    <row r="277" spans="1:10" s="26" customFormat="1" ht="25.5" customHeight="1">
      <c r="A277" s="77">
        <v>272</v>
      </c>
      <c r="B277" s="32"/>
      <c r="C277" s="28" t="s">
        <v>55</v>
      </c>
      <c r="D277" s="28"/>
      <c r="E277" s="34"/>
      <c r="F277" s="25" t="s">
        <v>32</v>
      </c>
      <c r="G277" s="24" t="s">
        <v>6</v>
      </c>
      <c r="H277" s="24">
        <v>1</v>
      </c>
      <c r="I277" s="60"/>
      <c r="J277" s="60">
        <f t="shared" si="16"/>
        <v>0</v>
      </c>
    </row>
    <row r="278" spans="1:10" s="26" customFormat="1" ht="33.75" customHeight="1">
      <c r="A278" s="24">
        <v>273</v>
      </c>
      <c r="B278" s="32"/>
      <c r="C278" s="119" t="s">
        <v>70</v>
      </c>
      <c r="D278" s="33"/>
      <c r="E278" s="33"/>
      <c r="F278" s="120" t="s">
        <v>71</v>
      </c>
      <c r="G278" s="17" t="s">
        <v>6</v>
      </c>
      <c r="H278" s="17">
        <v>1</v>
      </c>
      <c r="I278" s="121"/>
      <c r="J278" s="122">
        <f t="shared" si="16"/>
        <v>0</v>
      </c>
    </row>
    <row r="279" spans="1:10" s="26" customFormat="1" ht="107.25" customHeight="1">
      <c r="A279" s="77">
        <v>274</v>
      </c>
      <c r="B279" s="102"/>
      <c r="C279" s="28" t="s">
        <v>62</v>
      </c>
      <c r="D279" s="28"/>
      <c r="E279" s="28"/>
      <c r="F279" s="25" t="s">
        <v>63</v>
      </c>
      <c r="G279" s="24" t="s">
        <v>6</v>
      </c>
      <c r="H279" s="24">
        <v>1</v>
      </c>
      <c r="I279" s="101"/>
      <c r="J279" s="101">
        <f>H279*I279</f>
        <v>0</v>
      </c>
    </row>
    <row r="280" spans="1:10" s="59" customFormat="1" ht="49.5" customHeight="1">
      <c r="A280" s="24">
        <v>275</v>
      </c>
      <c r="B280" s="57"/>
      <c r="C280" s="53" t="s">
        <v>57</v>
      </c>
      <c r="D280" s="54"/>
      <c r="E280" s="87"/>
      <c r="F280" s="68" t="s">
        <v>68</v>
      </c>
      <c r="G280" s="117" t="s">
        <v>6</v>
      </c>
      <c r="H280" s="66">
        <v>1</v>
      </c>
      <c r="I280" s="124"/>
      <c r="J280" s="124">
        <f aca="true" t="shared" si="17" ref="J280:J298">I280*H280</f>
        <v>0</v>
      </c>
    </row>
    <row r="281" spans="1:10" s="59" customFormat="1" ht="58.5" customHeight="1">
      <c r="A281" s="77">
        <v>276</v>
      </c>
      <c r="B281" s="96"/>
      <c r="C281" s="55" t="s">
        <v>102</v>
      </c>
      <c r="D281" s="55"/>
      <c r="E281" s="133"/>
      <c r="F281" s="103" t="s">
        <v>156</v>
      </c>
      <c r="G281" s="24" t="s">
        <v>6</v>
      </c>
      <c r="H281" s="24">
        <v>1</v>
      </c>
      <c r="I281" s="101"/>
      <c r="J281" s="124">
        <f t="shared" si="17"/>
        <v>0</v>
      </c>
    </row>
    <row r="282" spans="1:10" s="63" customFormat="1" ht="44.25" customHeight="1">
      <c r="A282" s="24">
        <v>277</v>
      </c>
      <c r="B282" s="62"/>
      <c r="C282" s="55" t="s">
        <v>74</v>
      </c>
      <c r="D282" s="55"/>
      <c r="E282" s="61"/>
      <c r="F282" s="67" t="s">
        <v>75</v>
      </c>
      <c r="G282" s="66" t="s">
        <v>6</v>
      </c>
      <c r="H282" s="66">
        <v>1</v>
      </c>
      <c r="I282" s="58"/>
      <c r="J282" s="58">
        <f t="shared" si="17"/>
        <v>0</v>
      </c>
    </row>
    <row r="283" spans="1:10" s="27" customFormat="1" ht="57.75" customHeight="1">
      <c r="A283" s="77">
        <v>278</v>
      </c>
      <c r="B283" s="30"/>
      <c r="C283" s="92" t="s">
        <v>72</v>
      </c>
      <c r="D283" s="92"/>
      <c r="E283" s="116"/>
      <c r="F283" s="68" t="s">
        <v>77</v>
      </c>
      <c r="G283" s="117" t="s">
        <v>6</v>
      </c>
      <c r="H283" s="66">
        <v>1</v>
      </c>
      <c r="I283" s="118"/>
      <c r="J283" s="118">
        <f t="shared" si="17"/>
        <v>0</v>
      </c>
    </row>
    <row r="284" spans="1:10" s="27" customFormat="1" ht="69.75" customHeight="1">
      <c r="A284" s="24">
        <v>279</v>
      </c>
      <c r="B284" s="30"/>
      <c r="C284" s="92" t="s">
        <v>73</v>
      </c>
      <c r="D284" s="92"/>
      <c r="E284" s="116"/>
      <c r="F284" s="68" t="s">
        <v>272</v>
      </c>
      <c r="G284" s="117" t="s">
        <v>6</v>
      </c>
      <c r="H284" s="66">
        <v>1</v>
      </c>
      <c r="I284" s="118"/>
      <c r="J284" s="118">
        <f t="shared" si="17"/>
        <v>0</v>
      </c>
    </row>
    <row r="285" spans="1:10" s="26" customFormat="1" ht="28.5" customHeight="1">
      <c r="A285" s="77">
        <v>280</v>
      </c>
      <c r="B285" s="32"/>
      <c r="C285" s="119" t="s">
        <v>29</v>
      </c>
      <c r="D285" s="33"/>
      <c r="E285" s="33"/>
      <c r="F285" s="120" t="s">
        <v>274</v>
      </c>
      <c r="G285" s="17" t="s">
        <v>6</v>
      </c>
      <c r="H285" s="17">
        <v>1</v>
      </c>
      <c r="I285" s="121"/>
      <c r="J285" s="122">
        <f t="shared" si="17"/>
        <v>0</v>
      </c>
    </row>
    <row r="286" spans="1:10" s="26" customFormat="1" ht="31.5" customHeight="1">
      <c r="A286" s="24">
        <v>281</v>
      </c>
      <c r="B286" s="33"/>
      <c r="C286" s="28" t="s">
        <v>53</v>
      </c>
      <c r="D286" s="28" t="s">
        <v>282</v>
      </c>
      <c r="E286" s="34" t="s">
        <v>282</v>
      </c>
      <c r="F286" s="25" t="s">
        <v>33</v>
      </c>
      <c r="G286" s="24" t="s">
        <v>6</v>
      </c>
      <c r="H286" s="24">
        <v>5</v>
      </c>
      <c r="I286" s="60"/>
      <c r="J286" s="60">
        <f t="shared" si="17"/>
        <v>0</v>
      </c>
    </row>
    <row r="287" spans="1:10" s="26" customFormat="1" ht="24.75" customHeight="1">
      <c r="A287" s="77">
        <v>282</v>
      </c>
      <c r="B287" s="31"/>
      <c r="C287" s="28" t="s">
        <v>28</v>
      </c>
      <c r="D287" s="28" t="s">
        <v>282</v>
      </c>
      <c r="E287" s="34" t="s">
        <v>282</v>
      </c>
      <c r="F287" s="25" t="s">
        <v>30</v>
      </c>
      <c r="G287" s="24" t="s">
        <v>9</v>
      </c>
      <c r="H287" s="24">
        <v>10</v>
      </c>
      <c r="I287" s="60"/>
      <c r="J287" s="60">
        <f t="shared" si="17"/>
        <v>0</v>
      </c>
    </row>
    <row r="288" spans="1:10" s="26" customFormat="1" ht="24.75" customHeight="1">
      <c r="A288" s="24">
        <v>283</v>
      </c>
      <c r="B288" s="31"/>
      <c r="C288" s="28" t="s">
        <v>139</v>
      </c>
      <c r="D288" s="28" t="s">
        <v>282</v>
      </c>
      <c r="E288" s="34" t="s">
        <v>282</v>
      </c>
      <c r="F288" s="25" t="s">
        <v>140</v>
      </c>
      <c r="G288" s="24" t="s">
        <v>9</v>
      </c>
      <c r="H288" s="24">
        <v>30</v>
      </c>
      <c r="I288" s="60"/>
      <c r="J288" s="60">
        <f t="shared" si="17"/>
        <v>0</v>
      </c>
    </row>
    <row r="289" spans="1:10" s="26" customFormat="1" ht="32.25" customHeight="1">
      <c r="A289" s="77">
        <v>284</v>
      </c>
      <c r="B289" s="33"/>
      <c r="C289" s="28" t="s">
        <v>24</v>
      </c>
      <c r="D289" s="28" t="s">
        <v>282</v>
      </c>
      <c r="E289" s="34" t="s">
        <v>282</v>
      </c>
      <c r="F289" s="25" t="s">
        <v>25</v>
      </c>
      <c r="G289" s="24" t="s">
        <v>9</v>
      </c>
      <c r="H289" s="24">
        <v>30</v>
      </c>
      <c r="I289" s="60"/>
      <c r="J289" s="60">
        <f t="shared" si="17"/>
        <v>0</v>
      </c>
    </row>
    <row r="290" spans="1:10" s="26" customFormat="1" ht="24.75" customHeight="1">
      <c r="A290" s="24">
        <v>285</v>
      </c>
      <c r="B290" s="31"/>
      <c r="C290" s="28" t="s">
        <v>54</v>
      </c>
      <c r="D290" s="28" t="s">
        <v>282</v>
      </c>
      <c r="E290" s="34" t="s">
        <v>282</v>
      </c>
      <c r="F290" s="25" t="s">
        <v>81</v>
      </c>
      <c r="G290" s="24" t="s">
        <v>9</v>
      </c>
      <c r="H290" s="24">
        <v>50</v>
      </c>
      <c r="I290" s="60"/>
      <c r="J290" s="60">
        <f t="shared" si="17"/>
        <v>0</v>
      </c>
    </row>
    <row r="291" spans="1:10" s="26" customFormat="1" ht="24" customHeight="1">
      <c r="A291" s="77">
        <v>286</v>
      </c>
      <c r="B291" s="33"/>
      <c r="C291" s="99" t="s">
        <v>44</v>
      </c>
      <c r="D291" s="28" t="s">
        <v>282</v>
      </c>
      <c r="E291" s="34" t="s">
        <v>282</v>
      </c>
      <c r="F291" s="34" t="s">
        <v>45</v>
      </c>
      <c r="G291" s="17" t="s">
        <v>6</v>
      </c>
      <c r="H291" s="17">
        <v>1</v>
      </c>
      <c r="I291" s="101"/>
      <c r="J291" s="101">
        <f t="shared" si="17"/>
        <v>0</v>
      </c>
    </row>
    <row r="292" spans="1:10" s="26" customFormat="1" ht="22.5" customHeight="1">
      <c r="A292" s="24">
        <v>287</v>
      </c>
      <c r="B292" s="33"/>
      <c r="C292" s="28" t="s">
        <v>40</v>
      </c>
      <c r="D292" s="28" t="s">
        <v>282</v>
      </c>
      <c r="E292" s="34" t="s">
        <v>282</v>
      </c>
      <c r="F292" s="25" t="s">
        <v>78</v>
      </c>
      <c r="G292" s="24" t="s">
        <v>6</v>
      </c>
      <c r="H292" s="24">
        <v>6</v>
      </c>
      <c r="I292" s="60"/>
      <c r="J292" s="60">
        <f t="shared" si="17"/>
        <v>0</v>
      </c>
    </row>
    <row r="293" spans="1:10" s="26" customFormat="1" ht="24" customHeight="1">
      <c r="A293" s="77">
        <v>288</v>
      </c>
      <c r="B293" s="33"/>
      <c r="C293" s="28" t="s">
        <v>88</v>
      </c>
      <c r="D293" s="28" t="s">
        <v>282</v>
      </c>
      <c r="E293" s="34" t="s">
        <v>282</v>
      </c>
      <c r="F293" s="25" t="s">
        <v>89</v>
      </c>
      <c r="G293" s="24" t="s">
        <v>9</v>
      </c>
      <c r="H293" s="110">
        <v>30</v>
      </c>
      <c r="I293" s="60"/>
      <c r="J293" s="60">
        <f t="shared" si="17"/>
        <v>0</v>
      </c>
    </row>
    <row r="294" spans="1:10" s="26" customFormat="1" ht="24" customHeight="1">
      <c r="A294" s="24">
        <v>289</v>
      </c>
      <c r="B294" s="33"/>
      <c r="C294" s="28" t="s">
        <v>26</v>
      </c>
      <c r="D294" s="28" t="s">
        <v>282</v>
      </c>
      <c r="E294" s="34" t="s">
        <v>282</v>
      </c>
      <c r="F294" s="25" t="s">
        <v>87</v>
      </c>
      <c r="G294" s="24" t="s">
        <v>22</v>
      </c>
      <c r="H294" s="24">
        <v>1</v>
      </c>
      <c r="I294" s="60"/>
      <c r="J294" s="60">
        <f t="shared" si="17"/>
        <v>0</v>
      </c>
    </row>
    <row r="295" spans="1:10" s="26" customFormat="1" ht="24" customHeight="1">
      <c r="A295" s="77">
        <v>290</v>
      </c>
      <c r="B295" s="33"/>
      <c r="C295" s="28" t="s">
        <v>85</v>
      </c>
      <c r="D295" s="28" t="s">
        <v>282</v>
      </c>
      <c r="E295" s="34" t="s">
        <v>282</v>
      </c>
      <c r="F295" s="25" t="s">
        <v>86</v>
      </c>
      <c r="G295" s="24" t="s">
        <v>9</v>
      </c>
      <c r="H295" s="110">
        <v>1</v>
      </c>
      <c r="I295" s="60"/>
      <c r="J295" s="60">
        <f t="shared" si="17"/>
        <v>0</v>
      </c>
    </row>
    <row r="296" spans="1:10" s="112" customFormat="1" ht="30.75" customHeight="1">
      <c r="A296" s="24">
        <v>291</v>
      </c>
      <c r="B296" s="108"/>
      <c r="C296" s="106" t="s">
        <v>90</v>
      </c>
      <c r="D296" s="28" t="s">
        <v>282</v>
      </c>
      <c r="E296" s="34" t="s">
        <v>282</v>
      </c>
      <c r="F296" s="109" t="s">
        <v>91</v>
      </c>
      <c r="G296" s="110" t="s">
        <v>9</v>
      </c>
      <c r="H296" s="110">
        <v>30</v>
      </c>
      <c r="I296" s="111"/>
      <c r="J296" s="111">
        <f t="shared" si="17"/>
        <v>0</v>
      </c>
    </row>
    <row r="297" spans="1:10" s="59" customFormat="1" ht="24" customHeight="1">
      <c r="A297" s="77">
        <v>292</v>
      </c>
      <c r="B297" s="33"/>
      <c r="C297" s="28" t="s">
        <v>23</v>
      </c>
      <c r="D297" s="28" t="s">
        <v>282</v>
      </c>
      <c r="E297" s="34" t="s">
        <v>282</v>
      </c>
      <c r="F297" s="25" t="s">
        <v>92</v>
      </c>
      <c r="G297" s="24" t="s">
        <v>6</v>
      </c>
      <c r="H297" s="24">
        <v>1</v>
      </c>
      <c r="I297" s="60"/>
      <c r="J297" s="60">
        <f t="shared" si="17"/>
        <v>0</v>
      </c>
    </row>
    <row r="298" spans="1:10" s="56" customFormat="1" ht="31.5" customHeight="1" outlineLevel="1">
      <c r="A298" s="24">
        <v>293</v>
      </c>
      <c r="B298" s="23"/>
      <c r="C298" s="55" t="s">
        <v>11</v>
      </c>
      <c r="D298" s="28" t="s">
        <v>282</v>
      </c>
      <c r="E298" s="34" t="s">
        <v>282</v>
      </c>
      <c r="F298" s="67" t="s">
        <v>276</v>
      </c>
      <c r="G298" s="66" t="s">
        <v>10</v>
      </c>
      <c r="H298" s="66">
        <v>1</v>
      </c>
      <c r="I298" s="58"/>
      <c r="J298" s="58">
        <f t="shared" si="17"/>
        <v>0</v>
      </c>
    </row>
    <row r="299" spans="1:10" s="15" customFormat="1" ht="18" customHeight="1">
      <c r="A299" s="77">
        <v>294</v>
      </c>
      <c r="B299" s="20"/>
      <c r="C299" s="21" t="s">
        <v>219</v>
      </c>
      <c r="D299" s="20"/>
      <c r="E299" s="20"/>
      <c r="F299" s="20"/>
      <c r="G299" s="20"/>
      <c r="H299" s="20"/>
      <c r="I299" s="20"/>
      <c r="J299" s="22">
        <f>SUM(J300:J329)</f>
        <v>0</v>
      </c>
    </row>
    <row r="300" spans="1:10" s="59" customFormat="1" ht="132" customHeight="1">
      <c r="A300" s="24">
        <v>295</v>
      </c>
      <c r="B300" s="29"/>
      <c r="C300" s="55" t="s">
        <v>155</v>
      </c>
      <c r="D300" s="55"/>
      <c r="E300" s="55"/>
      <c r="F300" s="67" t="s">
        <v>59</v>
      </c>
      <c r="G300" s="66" t="s">
        <v>6</v>
      </c>
      <c r="H300" s="66">
        <v>1</v>
      </c>
      <c r="I300" s="124"/>
      <c r="J300" s="124">
        <f>H300*I300</f>
        <v>0</v>
      </c>
    </row>
    <row r="301" spans="1:10" s="59" customFormat="1" ht="59.25" customHeight="1">
      <c r="A301" s="77">
        <v>296</v>
      </c>
      <c r="B301" s="146"/>
      <c r="C301" s="55" t="s">
        <v>56</v>
      </c>
      <c r="D301" s="55"/>
      <c r="E301" s="55"/>
      <c r="F301" s="25" t="s">
        <v>60</v>
      </c>
      <c r="G301" s="66" t="s">
        <v>6</v>
      </c>
      <c r="H301" s="66">
        <v>1</v>
      </c>
      <c r="I301" s="124"/>
      <c r="J301" s="124">
        <f>H301*I301</f>
        <v>0</v>
      </c>
    </row>
    <row r="302" spans="1:10" s="59" customFormat="1" ht="50.25" customHeight="1">
      <c r="A302" s="24">
        <v>297</v>
      </c>
      <c r="B302" s="57"/>
      <c r="C302" s="147" t="s">
        <v>64</v>
      </c>
      <c r="D302" s="82"/>
      <c r="E302" s="82"/>
      <c r="F302" s="62" t="s">
        <v>65</v>
      </c>
      <c r="G302" s="113" t="s">
        <v>6</v>
      </c>
      <c r="H302" s="113">
        <v>1</v>
      </c>
      <c r="I302" s="148"/>
      <c r="J302" s="91">
        <f aca="true" t="shared" si="18" ref="J302:J308">I302*H302</f>
        <v>0</v>
      </c>
    </row>
    <row r="303" spans="1:10" s="59" customFormat="1" ht="47.25" customHeight="1">
      <c r="A303" s="77">
        <v>298</v>
      </c>
      <c r="B303" s="29"/>
      <c r="C303" s="55" t="s">
        <v>66</v>
      </c>
      <c r="D303" s="55"/>
      <c r="E303" s="82"/>
      <c r="F303" s="67" t="s">
        <v>67</v>
      </c>
      <c r="G303" s="66" t="s">
        <v>6</v>
      </c>
      <c r="H303" s="66">
        <v>1</v>
      </c>
      <c r="I303" s="124"/>
      <c r="J303" s="124">
        <f t="shared" si="18"/>
        <v>0</v>
      </c>
    </row>
    <row r="304" spans="1:10" s="112" customFormat="1" ht="133.5" customHeight="1">
      <c r="A304" s="24">
        <v>299</v>
      </c>
      <c r="B304" s="173"/>
      <c r="C304" s="106" t="s">
        <v>61</v>
      </c>
      <c r="D304" s="106"/>
      <c r="E304" s="107"/>
      <c r="F304" s="109" t="s">
        <v>273</v>
      </c>
      <c r="G304" s="110" t="s">
        <v>6</v>
      </c>
      <c r="H304" s="110">
        <v>1</v>
      </c>
      <c r="I304" s="111"/>
      <c r="J304" s="111">
        <f t="shared" si="18"/>
        <v>0</v>
      </c>
    </row>
    <row r="305" spans="1:10" s="26" customFormat="1" ht="24" customHeight="1">
      <c r="A305" s="77">
        <v>300</v>
      </c>
      <c r="B305" s="33"/>
      <c r="C305" s="28" t="s">
        <v>38</v>
      </c>
      <c r="D305" s="28" t="s">
        <v>282</v>
      </c>
      <c r="E305" s="34" t="s">
        <v>282</v>
      </c>
      <c r="F305" s="25" t="s">
        <v>69</v>
      </c>
      <c r="G305" s="24" t="s">
        <v>6</v>
      </c>
      <c r="H305" s="24">
        <v>1</v>
      </c>
      <c r="I305" s="60"/>
      <c r="J305" s="60">
        <f t="shared" si="18"/>
        <v>0</v>
      </c>
    </row>
    <row r="306" spans="1:10" s="26" customFormat="1" ht="24" customHeight="1">
      <c r="A306" s="24">
        <v>301</v>
      </c>
      <c r="B306" s="32"/>
      <c r="C306" s="28" t="s">
        <v>31</v>
      </c>
      <c r="D306" s="28" t="s">
        <v>282</v>
      </c>
      <c r="E306" s="34" t="s">
        <v>282</v>
      </c>
      <c r="F306" s="25" t="s">
        <v>37</v>
      </c>
      <c r="G306" s="24" t="s">
        <v>6</v>
      </c>
      <c r="H306" s="24">
        <v>1</v>
      </c>
      <c r="I306" s="60"/>
      <c r="J306" s="60">
        <f t="shared" si="18"/>
        <v>0</v>
      </c>
    </row>
    <row r="307" spans="1:10" s="26" customFormat="1" ht="24" customHeight="1">
      <c r="A307" s="77">
        <v>302</v>
      </c>
      <c r="B307" s="32"/>
      <c r="C307" s="28" t="s">
        <v>55</v>
      </c>
      <c r="D307" s="28"/>
      <c r="E307" s="34"/>
      <c r="F307" s="25" t="s">
        <v>32</v>
      </c>
      <c r="G307" s="24" t="s">
        <v>6</v>
      </c>
      <c r="H307" s="24">
        <v>1</v>
      </c>
      <c r="I307" s="60"/>
      <c r="J307" s="60">
        <f t="shared" si="18"/>
        <v>0</v>
      </c>
    </row>
    <row r="308" spans="1:10" s="59" customFormat="1" ht="33.75" customHeight="1">
      <c r="A308" s="24">
        <v>303</v>
      </c>
      <c r="B308" s="57"/>
      <c r="C308" s="62" t="s">
        <v>70</v>
      </c>
      <c r="D308" s="96"/>
      <c r="E308" s="96"/>
      <c r="F308" s="69" t="s">
        <v>71</v>
      </c>
      <c r="G308" s="113" t="s">
        <v>6</v>
      </c>
      <c r="H308" s="113">
        <v>1</v>
      </c>
      <c r="I308" s="114"/>
      <c r="J308" s="115">
        <f t="shared" si="18"/>
        <v>0</v>
      </c>
    </row>
    <row r="309" spans="1:10" s="59" customFormat="1" ht="107.25" customHeight="1">
      <c r="A309" s="77">
        <v>304</v>
      </c>
      <c r="B309" s="146"/>
      <c r="C309" s="55" t="s">
        <v>62</v>
      </c>
      <c r="D309" s="55"/>
      <c r="E309" s="55"/>
      <c r="F309" s="67" t="s">
        <v>63</v>
      </c>
      <c r="G309" s="66" t="s">
        <v>6</v>
      </c>
      <c r="H309" s="66">
        <v>1</v>
      </c>
      <c r="I309" s="124"/>
      <c r="J309" s="124">
        <f>H309*I309</f>
        <v>0</v>
      </c>
    </row>
    <row r="310" spans="1:10" s="59" customFormat="1" ht="49.5" customHeight="1">
      <c r="A310" s="24">
        <v>305</v>
      </c>
      <c r="B310" s="57"/>
      <c r="C310" s="53" t="s">
        <v>57</v>
      </c>
      <c r="D310" s="54"/>
      <c r="E310" s="87"/>
      <c r="F310" s="68" t="s">
        <v>68</v>
      </c>
      <c r="G310" s="117" t="s">
        <v>6</v>
      </c>
      <c r="H310" s="66">
        <v>1</v>
      </c>
      <c r="I310" s="124"/>
      <c r="J310" s="124">
        <f aca="true" t="shared" si="19" ref="J310:J329">I310*H310</f>
        <v>0</v>
      </c>
    </row>
    <row r="311" spans="1:10" s="59" customFormat="1" ht="33.75" customHeight="1">
      <c r="A311" s="77">
        <v>306</v>
      </c>
      <c r="B311" s="57"/>
      <c r="C311" s="53" t="s">
        <v>220</v>
      </c>
      <c r="D311" s="54"/>
      <c r="E311" s="87"/>
      <c r="F311" s="68" t="s">
        <v>221</v>
      </c>
      <c r="G311" s="117" t="s">
        <v>6</v>
      </c>
      <c r="H311" s="66">
        <v>1</v>
      </c>
      <c r="I311" s="124"/>
      <c r="J311" s="124">
        <f t="shared" si="19"/>
        <v>0</v>
      </c>
    </row>
    <row r="312" spans="1:10" s="63" customFormat="1" ht="44.25" customHeight="1">
      <c r="A312" s="24">
        <v>307</v>
      </c>
      <c r="B312" s="62"/>
      <c r="C312" s="55" t="s">
        <v>74</v>
      </c>
      <c r="D312" s="55"/>
      <c r="E312" s="61"/>
      <c r="F312" s="67" t="s">
        <v>75</v>
      </c>
      <c r="G312" s="66" t="s">
        <v>6</v>
      </c>
      <c r="H312" s="66">
        <v>1</v>
      </c>
      <c r="I312" s="58"/>
      <c r="J312" s="58">
        <f t="shared" si="19"/>
        <v>0</v>
      </c>
    </row>
    <row r="313" spans="1:10" s="27" customFormat="1" ht="57.75" customHeight="1">
      <c r="A313" s="77">
        <v>308</v>
      </c>
      <c r="B313" s="30"/>
      <c r="C313" s="92" t="s">
        <v>72</v>
      </c>
      <c r="D313" s="92"/>
      <c r="E313" s="116"/>
      <c r="F313" s="68" t="s">
        <v>77</v>
      </c>
      <c r="G313" s="117" t="s">
        <v>6</v>
      </c>
      <c r="H313" s="66">
        <v>1</v>
      </c>
      <c r="I313" s="118"/>
      <c r="J313" s="118">
        <f t="shared" si="19"/>
        <v>0</v>
      </c>
    </row>
    <row r="314" spans="1:10" s="27" customFormat="1" ht="69.75" customHeight="1">
      <c r="A314" s="24">
        <v>309</v>
      </c>
      <c r="B314" s="30"/>
      <c r="C314" s="92" t="s">
        <v>73</v>
      </c>
      <c r="D314" s="92"/>
      <c r="E314" s="116"/>
      <c r="F314" s="68" t="s">
        <v>272</v>
      </c>
      <c r="G314" s="117" t="s">
        <v>6</v>
      </c>
      <c r="H314" s="66">
        <v>1</v>
      </c>
      <c r="I314" s="118"/>
      <c r="J314" s="118">
        <f t="shared" si="19"/>
        <v>0</v>
      </c>
    </row>
    <row r="315" spans="1:10" s="59" customFormat="1" ht="28.5" customHeight="1">
      <c r="A315" s="77">
        <v>310</v>
      </c>
      <c r="B315" s="57"/>
      <c r="C315" s="62" t="s">
        <v>29</v>
      </c>
      <c r="D315" s="96"/>
      <c r="E315" s="96"/>
      <c r="F315" s="120" t="s">
        <v>274</v>
      </c>
      <c r="G315" s="113" t="s">
        <v>6</v>
      </c>
      <c r="H315" s="113">
        <v>1</v>
      </c>
      <c r="I315" s="114"/>
      <c r="J315" s="115">
        <f t="shared" si="19"/>
        <v>0</v>
      </c>
    </row>
    <row r="316" spans="1:10" s="59" customFormat="1" ht="33" customHeight="1">
      <c r="A316" s="24">
        <v>311</v>
      </c>
      <c r="B316" s="57"/>
      <c r="C316" s="97" t="s">
        <v>41</v>
      </c>
      <c r="D316" s="98"/>
      <c r="E316" s="116"/>
      <c r="F316" s="68" t="s">
        <v>76</v>
      </c>
      <c r="G316" s="117" t="s">
        <v>6</v>
      </c>
      <c r="H316" s="66">
        <v>1</v>
      </c>
      <c r="I316" s="124"/>
      <c r="J316" s="124">
        <f t="shared" si="19"/>
        <v>0</v>
      </c>
    </row>
    <row r="317" spans="1:10" s="26" customFormat="1" ht="31.5" customHeight="1">
      <c r="A317" s="77">
        <v>312</v>
      </c>
      <c r="B317" s="33"/>
      <c r="C317" s="28" t="s">
        <v>53</v>
      </c>
      <c r="D317" s="28" t="s">
        <v>282</v>
      </c>
      <c r="E317" s="34" t="s">
        <v>282</v>
      </c>
      <c r="F317" s="25" t="s">
        <v>33</v>
      </c>
      <c r="G317" s="24" t="s">
        <v>6</v>
      </c>
      <c r="H317" s="24">
        <v>6</v>
      </c>
      <c r="I317" s="60"/>
      <c r="J317" s="60">
        <f t="shared" si="19"/>
        <v>0</v>
      </c>
    </row>
    <row r="318" spans="1:10" s="26" customFormat="1" ht="31.5" customHeight="1">
      <c r="A318" s="24">
        <v>313</v>
      </c>
      <c r="B318" s="33"/>
      <c r="C318" s="28" t="s">
        <v>27</v>
      </c>
      <c r="D318" s="28" t="s">
        <v>282</v>
      </c>
      <c r="E318" s="34" t="s">
        <v>282</v>
      </c>
      <c r="F318" s="25" t="s">
        <v>80</v>
      </c>
      <c r="G318" s="24" t="s">
        <v>6</v>
      </c>
      <c r="H318" s="24">
        <v>1</v>
      </c>
      <c r="I318" s="60"/>
      <c r="J318" s="60">
        <f t="shared" si="19"/>
        <v>0</v>
      </c>
    </row>
    <row r="319" spans="1:10" s="26" customFormat="1" ht="24" customHeight="1">
      <c r="A319" s="77">
        <v>314</v>
      </c>
      <c r="B319" s="31"/>
      <c r="C319" s="28" t="s">
        <v>28</v>
      </c>
      <c r="D319" s="28" t="s">
        <v>282</v>
      </c>
      <c r="E319" s="34" t="s">
        <v>282</v>
      </c>
      <c r="F319" s="25" t="s">
        <v>30</v>
      </c>
      <c r="G319" s="24" t="s">
        <v>9</v>
      </c>
      <c r="H319" s="24">
        <v>10</v>
      </c>
      <c r="I319" s="60"/>
      <c r="J319" s="60">
        <f t="shared" si="19"/>
        <v>0</v>
      </c>
    </row>
    <row r="320" spans="1:10" s="26" customFormat="1" ht="24" customHeight="1">
      <c r="A320" s="24">
        <v>315</v>
      </c>
      <c r="B320" s="31"/>
      <c r="C320" s="28" t="s">
        <v>54</v>
      </c>
      <c r="D320" s="28" t="s">
        <v>282</v>
      </c>
      <c r="E320" s="34" t="s">
        <v>282</v>
      </c>
      <c r="F320" s="25" t="s">
        <v>81</v>
      </c>
      <c r="G320" s="24" t="s">
        <v>9</v>
      </c>
      <c r="H320" s="24">
        <v>20</v>
      </c>
      <c r="I320" s="60"/>
      <c r="J320" s="60">
        <f t="shared" si="19"/>
        <v>0</v>
      </c>
    </row>
    <row r="321" spans="1:10" s="26" customFormat="1" ht="24" customHeight="1">
      <c r="A321" s="77">
        <v>316</v>
      </c>
      <c r="B321" s="102"/>
      <c r="C321" s="28" t="s">
        <v>43</v>
      </c>
      <c r="D321" s="28" t="s">
        <v>282</v>
      </c>
      <c r="E321" s="34" t="s">
        <v>282</v>
      </c>
      <c r="F321" s="104" t="s">
        <v>79</v>
      </c>
      <c r="G321" s="24" t="s">
        <v>6</v>
      </c>
      <c r="H321" s="24">
        <v>2</v>
      </c>
      <c r="I321" s="60"/>
      <c r="J321" s="60">
        <f t="shared" si="19"/>
        <v>0</v>
      </c>
    </row>
    <row r="322" spans="1:10" s="26" customFormat="1" ht="24" customHeight="1">
      <c r="A322" s="24">
        <v>317</v>
      </c>
      <c r="B322" s="33"/>
      <c r="C322" s="99" t="s">
        <v>44</v>
      </c>
      <c r="D322" s="28" t="s">
        <v>282</v>
      </c>
      <c r="E322" s="34" t="s">
        <v>282</v>
      </c>
      <c r="F322" s="34" t="s">
        <v>45</v>
      </c>
      <c r="G322" s="17" t="s">
        <v>6</v>
      </c>
      <c r="H322" s="17">
        <v>1</v>
      </c>
      <c r="I322" s="101"/>
      <c r="J322" s="101">
        <f t="shared" si="19"/>
        <v>0</v>
      </c>
    </row>
    <row r="323" spans="1:10" s="26" customFormat="1" ht="24" customHeight="1">
      <c r="A323" s="77">
        <v>318</v>
      </c>
      <c r="B323" s="33"/>
      <c r="C323" s="28" t="s">
        <v>40</v>
      </c>
      <c r="D323" s="28" t="s">
        <v>282</v>
      </c>
      <c r="E323" s="34" t="s">
        <v>282</v>
      </c>
      <c r="F323" s="25" t="s">
        <v>78</v>
      </c>
      <c r="G323" s="24" t="s">
        <v>6</v>
      </c>
      <c r="H323" s="24">
        <v>6</v>
      </c>
      <c r="I323" s="60"/>
      <c r="J323" s="60">
        <f t="shared" si="19"/>
        <v>0</v>
      </c>
    </row>
    <row r="324" spans="1:10" s="26" customFormat="1" ht="24" customHeight="1">
      <c r="A324" s="24">
        <v>319</v>
      </c>
      <c r="B324" s="33"/>
      <c r="C324" s="28" t="s">
        <v>88</v>
      </c>
      <c r="D324" s="28" t="s">
        <v>282</v>
      </c>
      <c r="E324" s="34" t="s">
        <v>282</v>
      </c>
      <c r="F324" s="25" t="s">
        <v>89</v>
      </c>
      <c r="G324" s="24" t="s">
        <v>9</v>
      </c>
      <c r="H324" s="24">
        <v>10</v>
      </c>
      <c r="I324" s="60"/>
      <c r="J324" s="60">
        <f t="shared" si="19"/>
        <v>0</v>
      </c>
    </row>
    <row r="325" spans="1:10" s="26" customFormat="1" ht="24" customHeight="1">
      <c r="A325" s="77">
        <v>320</v>
      </c>
      <c r="B325" s="33"/>
      <c r="C325" s="28" t="s">
        <v>26</v>
      </c>
      <c r="D325" s="28" t="s">
        <v>282</v>
      </c>
      <c r="E325" s="34" t="s">
        <v>282</v>
      </c>
      <c r="F325" s="25" t="s">
        <v>87</v>
      </c>
      <c r="G325" s="24" t="s">
        <v>22</v>
      </c>
      <c r="H325" s="24">
        <v>1</v>
      </c>
      <c r="I325" s="60"/>
      <c r="J325" s="60">
        <f t="shared" si="19"/>
        <v>0</v>
      </c>
    </row>
    <row r="326" spans="1:10" s="26" customFormat="1" ht="24" customHeight="1">
      <c r="A326" s="24">
        <v>321</v>
      </c>
      <c r="B326" s="33"/>
      <c r="C326" s="28" t="s">
        <v>85</v>
      </c>
      <c r="D326" s="28" t="s">
        <v>282</v>
      </c>
      <c r="E326" s="34" t="s">
        <v>282</v>
      </c>
      <c r="F326" s="25" t="s">
        <v>205</v>
      </c>
      <c r="G326" s="24" t="s">
        <v>9</v>
      </c>
      <c r="H326" s="24">
        <v>1</v>
      </c>
      <c r="I326" s="60"/>
      <c r="J326" s="60">
        <f t="shared" si="19"/>
        <v>0</v>
      </c>
    </row>
    <row r="327" spans="1:10" s="112" customFormat="1" ht="30.75" customHeight="1">
      <c r="A327" s="77">
        <v>322</v>
      </c>
      <c r="B327" s="108"/>
      <c r="C327" s="106" t="s">
        <v>90</v>
      </c>
      <c r="D327" s="28" t="s">
        <v>282</v>
      </c>
      <c r="E327" s="34" t="s">
        <v>282</v>
      </c>
      <c r="F327" s="109" t="s">
        <v>91</v>
      </c>
      <c r="G327" s="110" t="s">
        <v>9</v>
      </c>
      <c r="H327" s="110">
        <v>10</v>
      </c>
      <c r="I327" s="111"/>
      <c r="J327" s="111">
        <f t="shared" si="19"/>
        <v>0</v>
      </c>
    </row>
    <row r="328" spans="1:10" s="59" customFormat="1" ht="24" customHeight="1">
      <c r="A328" s="24">
        <v>323</v>
      </c>
      <c r="B328" s="33"/>
      <c r="C328" s="28" t="s">
        <v>23</v>
      </c>
      <c r="D328" s="28" t="s">
        <v>282</v>
      </c>
      <c r="E328" s="34" t="s">
        <v>282</v>
      </c>
      <c r="F328" s="25" t="s">
        <v>92</v>
      </c>
      <c r="G328" s="24" t="s">
        <v>6</v>
      </c>
      <c r="H328" s="24">
        <v>1</v>
      </c>
      <c r="I328" s="60"/>
      <c r="J328" s="60">
        <f t="shared" si="19"/>
        <v>0</v>
      </c>
    </row>
    <row r="329" spans="1:10" s="56" customFormat="1" ht="31.5" customHeight="1" outlineLevel="1">
      <c r="A329" s="77">
        <v>324</v>
      </c>
      <c r="B329" s="23"/>
      <c r="C329" s="55" t="s">
        <v>11</v>
      </c>
      <c r="D329" s="28" t="s">
        <v>282</v>
      </c>
      <c r="E329" s="34" t="s">
        <v>282</v>
      </c>
      <c r="F329" s="67" t="s">
        <v>276</v>
      </c>
      <c r="G329" s="66" t="s">
        <v>10</v>
      </c>
      <c r="H329" s="66">
        <v>1</v>
      </c>
      <c r="I329" s="58"/>
      <c r="J329" s="58">
        <f t="shared" si="19"/>
        <v>0</v>
      </c>
    </row>
    <row r="330" spans="1:10" s="15" customFormat="1" ht="18" customHeight="1">
      <c r="A330" s="24">
        <v>325</v>
      </c>
      <c r="B330" s="20"/>
      <c r="C330" s="21" t="s">
        <v>222</v>
      </c>
      <c r="D330" s="20"/>
      <c r="E330" s="20"/>
      <c r="F330" s="20"/>
      <c r="G330" s="20"/>
      <c r="H330" s="20"/>
      <c r="I330" s="20"/>
      <c r="J330" s="22">
        <f>SUM(J331:J361)</f>
        <v>0</v>
      </c>
    </row>
    <row r="331" spans="1:10" s="16" customFormat="1" ht="33.75" customHeight="1">
      <c r="A331" s="77">
        <v>326</v>
      </c>
      <c r="B331" s="33"/>
      <c r="C331" s="106" t="s">
        <v>228</v>
      </c>
      <c r="D331" s="106"/>
      <c r="E331" s="108"/>
      <c r="F331" s="109" t="s">
        <v>229</v>
      </c>
      <c r="G331" s="110" t="s">
        <v>6</v>
      </c>
      <c r="H331" s="110">
        <v>1</v>
      </c>
      <c r="I331" s="60"/>
      <c r="J331" s="60">
        <f>H331*I331</f>
        <v>0</v>
      </c>
    </row>
    <row r="332" spans="1:10" s="59" customFormat="1" ht="24" customHeight="1">
      <c r="A332" s="24">
        <v>327</v>
      </c>
      <c r="B332" s="33"/>
      <c r="C332" s="28" t="s">
        <v>49</v>
      </c>
      <c r="D332" s="106"/>
      <c r="E332" s="108"/>
      <c r="F332" s="109" t="s">
        <v>50</v>
      </c>
      <c r="G332" s="110" t="s">
        <v>6</v>
      </c>
      <c r="H332" s="110">
        <v>1</v>
      </c>
      <c r="I332" s="60"/>
      <c r="J332" s="60">
        <f aca="true" t="shared" si="20" ref="J332:J340">I332*H332</f>
        <v>0</v>
      </c>
    </row>
    <row r="333" spans="1:10" s="15" customFormat="1" ht="48" customHeight="1">
      <c r="A333" s="77">
        <v>328</v>
      </c>
      <c r="B333" s="23"/>
      <c r="C333" s="28" t="s">
        <v>47</v>
      </c>
      <c r="D333" s="28"/>
      <c r="E333" s="33"/>
      <c r="F333" s="103" t="s">
        <v>217</v>
      </c>
      <c r="G333" s="24" t="s">
        <v>6</v>
      </c>
      <c r="H333" s="24">
        <v>1</v>
      </c>
      <c r="I333" s="101"/>
      <c r="J333" s="101">
        <f t="shared" si="20"/>
        <v>0</v>
      </c>
    </row>
    <row r="334" spans="1:10" s="26" customFormat="1" ht="31.5" customHeight="1">
      <c r="A334" s="24">
        <v>329</v>
      </c>
      <c r="B334" s="32"/>
      <c r="C334" s="28" t="s">
        <v>160</v>
      </c>
      <c r="D334" s="28"/>
      <c r="E334" s="34"/>
      <c r="F334" s="25" t="s">
        <v>215</v>
      </c>
      <c r="G334" s="24" t="s">
        <v>6</v>
      </c>
      <c r="H334" s="24">
        <v>1</v>
      </c>
      <c r="I334" s="60"/>
      <c r="J334" s="60">
        <f t="shared" si="20"/>
        <v>0</v>
      </c>
    </row>
    <row r="335" spans="1:10" s="15" customFormat="1" ht="33.75" customHeight="1">
      <c r="A335" s="77">
        <v>330</v>
      </c>
      <c r="B335" s="23"/>
      <c r="C335" s="28" t="s">
        <v>39</v>
      </c>
      <c r="D335" s="28"/>
      <c r="E335" s="34"/>
      <c r="F335" s="25" t="s">
        <v>51</v>
      </c>
      <c r="G335" s="24" t="s">
        <v>52</v>
      </c>
      <c r="H335" s="24">
        <v>1</v>
      </c>
      <c r="I335" s="60"/>
      <c r="J335" s="60">
        <f t="shared" si="20"/>
        <v>0</v>
      </c>
    </row>
    <row r="336" spans="1:10" s="112" customFormat="1" ht="133.5" customHeight="1">
      <c r="A336" s="24">
        <v>331</v>
      </c>
      <c r="B336" s="173"/>
      <c r="C336" s="106" t="s">
        <v>61</v>
      </c>
      <c r="D336" s="106"/>
      <c r="E336" s="107"/>
      <c r="F336" s="109" t="s">
        <v>273</v>
      </c>
      <c r="G336" s="110" t="s">
        <v>6</v>
      </c>
      <c r="H336" s="110">
        <v>1</v>
      </c>
      <c r="I336" s="111"/>
      <c r="J336" s="111">
        <f t="shared" si="20"/>
        <v>0</v>
      </c>
    </row>
    <row r="337" spans="1:10" s="26" customFormat="1" ht="27" customHeight="1">
      <c r="A337" s="77">
        <v>332</v>
      </c>
      <c r="B337" s="33"/>
      <c r="C337" s="28" t="s">
        <v>38</v>
      </c>
      <c r="D337" s="28" t="s">
        <v>282</v>
      </c>
      <c r="E337" s="34" t="s">
        <v>282</v>
      </c>
      <c r="F337" s="25" t="s">
        <v>69</v>
      </c>
      <c r="G337" s="24" t="s">
        <v>6</v>
      </c>
      <c r="H337" s="24">
        <v>1</v>
      </c>
      <c r="I337" s="60"/>
      <c r="J337" s="60">
        <f t="shared" si="20"/>
        <v>0</v>
      </c>
    </row>
    <row r="338" spans="1:10" s="26" customFormat="1" ht="25.5" customHeight="1">
      <c r="A338" s="24">
        <v>333</v>
      </c>
      <c r="B338" s="32"/>
      <c r="C338" s="28" t="s">
        <v>31</v>
      </c>
      <c r="D338" s="28" t="s">
        <v>282</v>
      </c>
      <c r="E338" s="34" t="s">
        <v>282</v>
      </c>
      <c r="F338" s="25" t="s">
        <v>37</v>
      </c>
      <c r="G338" s="24" t="s">
        <v>6</v>
      </c>
      <c r="H338" s="24">
        <v>1</v>
      </c>
      <c r="I338" s="60"/>
      <c r="J338" s="60">
        <f t="shared" si="20"/>
        <v>0</v>
      </c>
    </row>
    <row r="339" spans="1:10" s="26" customFormat="1" ht="25.5" customHeight="1">
      <c r="A339" s="77">
        <v>334</v>
      </c>
      <c r="B339" s="32"/>
      <c r="C339" s="28" t="s">
        <v>55</v>
      </c>
      <c r="D339" s="28"/>
      <c r="E339" s="34"/>
      <c r="F339" s="25" t="s">
        <v>32</v>
      </c>
      <c r="G339" s="24" t="s">
        <v>6</v>
      </c>
      <c r="H339" s="24">
        <v>1</v>
      </c>
      <c r="I339" s="60"/>
      <c r="J339" s="60">
        <f t="shared" si="20"/>
        <v>0</v>
      </c>
    </row>
    <row r="340" spans="1:10" s="26" customFormat="1" ht="33.75" customHeight="1">
      <c r="A340" s="24">
        <v>335</v>
      </c>
      <c r="B340" s="32"/>
      <c r="C340" s="119" t="s">
        <v>70</v>
      </c>
      <c r="D340" s="33"/>
      <c r="E340" s="33"/>
      <c r="F340" s="120" t="s">
        <v>71</v>
      </c>
      <c r="G340" s="17" t="s">
        <v>6</v>
      </c>
      <c r="H340" s="17">
        <v>1</v>
      </c>
      <c r="I340" s="121"/>
      <c r="J340" s="122">
        <f t="shared" si="20"/>
        <v>0</v>
      </c>
    </row>
    <row r="341" spans="1:10" s="26" customFormat="1" ht="107.25" customHeight="1">
      <c r="A341" s="77">
        <v>336</v>
      </c>
      <c r="B341" s="102"/>
      <c r="C341" s="28" t="s">
        <v>62</v>
      </c>
      <c r="D341" s="28"/>
      <c r="E341" s="28"/>
      <c r="F341" s="25" t="s">
        <v>63</v>
      </c>
      <c r="G341" s="24" t="s">
        <v>6</v>
      </c>
      <c r="H341" s="24">
        <v>1</v>
      </c>
      <c r="I341" s="101"/>
      <c r="J341" s="101">
        <f>H341*I341</f>
        <v>0</v>
      </c>
    </row>
    <row r="342" spans="1:10" s="59" customFormat="1" ht="49.5" customHeight="1">
      <c r="A342" s="24">
        <v>337</v>
      </c>
      <c r="B342" s="57"/>
      <c r="C342" s="53" t="s">
        <v>57</v>
      </c>
      <c r="D342" s="54"/>
      <c r="E342" s="87"/>
      <c r="F342" s="68" t="s">
        <v>68</v>
      </c>
      <c r="G342" s="117" t="s">
        <v>6</v>
      </c>
      <c r="H342" s="66">
        <v>1</v>
      </c>
      <c r="I342" s="124"/>
      <c r="J342" s="124">
        <f aca="true" t="shared" si="21" ref="J342:J361">I342*H342</f>
        <v>0</v>
      </c>
    </row>
    <row r="343" spans="1:10" s="59" customFormat="1" ht="58.5" customHeight="1">
      <c r="A343" s="77">
        <v>338</v>
      </c>
      <c r="B343" s="96"/>
      <c r="C343" s="55" t="s">
        <v>102</v>
      </c>
      <c r="D343" s="55"/>
      <c r="E343" s="133"/>
      <c r="F343" s="103" t="s">
        <v>156</v>
      </c>
      <c r="G343" s="24" t="s">
        <v>6</v>
      </c>
      <c r="H343" s="24">
        <v>1</v>
      </c>
      <c r="I343" s="101"/>
      <c r="J343" s="124">
        <f t="shared" si="21"/>
        <v>0</v>
      </c>
    </row>
    <row r="344" spans="1:10" s="63" customFormat="1" ht="44.25" customHeight="1">
      <c r="A344" s="24">
        <v>339</v>
      </c>
      <c r="B344" s="62"/>
      <c r="C344" s="55" t="s">
        <v>74</v>
      </c>
      <c r="D344" s="55"/>
      <c r="E344" s="61"/>
      <c r="F344" s="67" t="s">
        <v>75</v>
      </c>
      <c r="G344" s="66" t="s">
        <v>6</v>
      </c>
      <c r="H344" s="66">
        <v>1</v>
      </c>
      <c r="I344" s="58"/>
      <c r="J344" s="58">
        <f t="shared" si="21"/>
        <v>0</v>
      </c>
    </row>
    <row r="345" spans="1:10" s="27" customFormat="1" ht="57.75" customHeight="1">
      <c r="A345" s="77">
        <v>340</v>
      </c>
      <c r="B345" s="30"/>
      <c r="C345" s="92" t="s">
        <v>72</v>
      </c>
      <c r="D345" s="92"/>
      <c r="E345" s="116"/>
      <c r="F345" s="68" t="s">
        <v>77</v>
      </c>
      <c r="G345" s="117" t="s">
        <v>6</v>
      </c>
      <c r="H345" s="66">
        <v>1</v>
      </c>
      <c r="I345" s="118"/>
      <c r="J345" s="118">
        <f t="shared" si="21"/>
        <v>0</v>
      </c>
    </row>
    <row r="346" spans="1:10" s="27" customFormat="1" ht="69.75" customHeight="1">
      <c r="A346" s="24">
        <v>341</v>
      </c>
      <c r="B346" s="30"/>
      <c r="C346" s="92" t="s">
        <v>73</v>
      </c>
      <c r="D346" s="92"/>
      <c r="E346" s="116"/>
      <c r="F346" s="68" t="s">
        <v>272</v>
      </c>
      <c r="G346" s="117" t="s">
        <v>6</v>
      </c>
      <c r="H346" s="66">
        <v>1</v>
      </c>
      <c r="I346" s="118"/>
      <c r="J346" s="118">
        <f t="shared" si="21"/>
        <v>0</v>
      </c>
    </row>
    <row r="347" spans="1:10" s="26" customFormat="1" ht="27" customHeight="1">
      <c r="A347" s="77">
        <v>342</v>
      </c>
      <c r="B347" s="32"/>
      <c r="C347" s="119" t="s">
        <v>29</v>
      </c>
      <c r="D347" s="33"/>
      <c r="E347" s="33"/>
      <c r="F347" s="120" t="s">
        <v>274</v>
      </c>
      <c r="G347" s="17" t="s">
        <v>6</v>
      </c>
      <c r="H347" s="17">
        <v>1</v>
      </c>
      <c r="I347" s="121"/>
      <c r="J347" s="122">
        <f t="shared" si="21"/>
        <v>0</v>
      </c>
    </row>
    <row r="348" spans="1:10" s="26" customFormat="1" ht="31.5" customHeight="1">
      <c r="A348" s="24">
        <v>343</v>
      </c>
      <c r="B348" s="33"/>
      <c r="C348" s="28" t="s">
        <v>53</v>
      </c>
      <c r="D348" s="28" t="s">
        <v>282</v>
      </c>
      <c r="E348" s="34" t="s">
        <v>282</v>
      </c>
      <c r="F348" s="25" t="s">
        <v>33</v>
      </c>
      <c r="G348" s="24" t="s">
        <v>6</v>
      </c>
      <c r="H348" s="24">
        <v>5</v>
      </c>
      <c r="I348" s="60"/>
      <c r="J348" s="60">
        <f t="shared" si="21"/>
        <v>0</v>
      </c>
    </row>
    <row r="349" spans="1:10" s="26" customFormat="1" ht="24.75" customHeight="1">
      <c r="A349" s="77">
        <v>344</v>
      </c>
      <c r="B349" s="31"/>
      <c r="C349" s="28" t="s">
        <v>28</v>
      </c>
      <c r="D349" s="28" t="s">
        <v>282</v>
      </c>
      <c r="E349" s="34" t="s">
        <v>282</v>
      </c>
      <c r="F349" s="25" t="s">
        <v>138</v>
      </c>
      <c r="G349" s="24" t="s">
        <v>9</v>
      </c>
      <c r="H349" s="24">
        <v>15</v>
      </c>
      <c r="I349" s="60"/>
      <c r="J349" s="60">
        <f t="shared" si="21"/>
        <v>0</v>
      </c>
    </row>
    <row r="350" spans="1:10" s="26" customFormat="1" ht="24.75" customHeight="1">
      <c r="A350" s="24">
        <v>345</v>
      </c>
      <c r="B350" s="31"/>
      <c r="C350" s="28" t="s">
        <v>28</v>
      </c>
      <c r="D350" s="28" t="s">
        <v>282</v>
      </c>
      <c r="E350" s="34" t="s">
        <v>282</v>
      </c>
      <c r="F350" s="25" t="s">
        <v>30</v>
      </c>
      <c r="G350" s="24" t="s">
        <v>9</v>
      </c>
      <c r="H350" s="24">
        <v>15</v>
      </c>
      <c r="I350" s="60"/>
      <c r="J350" s="60">
        <f t="shared" si="21"/>
        <v>0</v>
      </c>
    </row>
    <row r="351" spans="1:10" s="26" customFormat="1" ht="24.75" customHeight="1">
      <c r="A351" s="77">
        <v>346</v>
      </c>
      <c r="B351" s="31"/>
      <c r="C351" s="28" t="s">
        <v>139</v>
      </c>
      <c r="D351" s="28" t="s">
        <v>282</v>
      </c>
      <c r="E351" s="34" t="s">
        <v>282</v>
      </c>
      <c r="F351" s="25" t="s">
        <v>140</v>
      </c>
      <c r="G351" s="24" t="s">
        <v>9</v>
      </c>
      <c r="H351" s="24">
        <v>5</v>
      </c>
      <c r="I351" s="60"/>
      <c r="J351" s="60">
        <f t="shared" si="21"/>
        <v>0</v>
      </c>
    </row>
    <row r="352" spans="1:10" s="26" customFormat="1" ht="32.25" customHeight="1">
      <c r="A352" s="24">
        <v>347</v>
      </c>
      <c r="B352" s="33"/>
      <c r="C352" s="28" t="s">
        <v>24</v>
      </c>
      <c r="D352" s="28" t="s">
        <v>282</v>
      </c>
      <c r="E352" s="34" t="s">
        <v>282</v>
      </c>
      <c r="F352" s="25" t="s">
        <v>25</v>
      </c>
      <c r="G352" s="24" t="s">
        <v>9</v>
      </c>
      <c r="H352" s="24">
        <v>20</v>
      </c>
      <c r="I352" s="60"/>
      <c r="J352" s="60">
        <f t="shared" si="21"/>
        <v>0</v>
      </c>
    </row>
    <row r="353" spans="1:10" s="26" customFormat="1" ht="24.75" customHeight="1">
      <c r="A353" s="77">
        <v>348</v>
      </c>
      <c r="B353" s="31"/>
      <c r="C353" s="28" t="s">
        <v>54</v>
      </c>
      <c r="D353" s="28" t="s">
        <v>282</v>
      </c>
      <c r="E353" s="34" t="s">
        <v>282</v>
      </c>
      <c r="F353" s="25" t="s">
        <v>81</v>
      </c>
      <c r="G353" s="24" t="s">
        <v>9</v>
      </c>
      <c r="H353" s="24">
        <v>50</v>
      </c>
      <c r="I353" s="60"/>
      <c r="J353" s="60">
        <f t="shared" si="21"/>
        <v>0</v>
      </c>
    </row>
    <row r="354" spans="1:10" s="26" customFormat="1" ht="24" customHeight="1">
      <c r="A354" s="24">
        <v>349</v>
      </c>
      <c r="B354" s="33"/>
      <c r="C354" s="99" t="s">
        <v>44</v>
      </c>
      <c r="D354" s="28" t="s">
        <v>282</v>
      </c>
      <c r="E354" s="34" t="s">
        <v>282</v>
      </c>
      <c r="F354" s="34" t="s">
        <v>45</v>
      </c>
      <c r="G354" s="17" t="s">
        <v>6</v>
      </c>
      <c r="H354" s="17">
        <v>1</v>
      </c>
      <c r="I354" s="101"/>
      <c r="J354" s="101">
        <f t="shared" si="21"/>
        <v>0</v>
      </c>
    </row>
    <row r="355" spans="1:10" s="26" customFormat="1" ht="22.5" customHeight="1">
      <c r="A355" s="77">
        <v>350</v>
      </c>
      <c r="B355" s="33"/>
      <c r="C355" s="28" t="s">
        <v>40</v>
      </c>
      <c r="D355" s="28" t="s">
        <v>282</v>
      </c>
      <c r="E355" s="34" t="s">
        <v>282</v>
      </c>
      <c r="F355" s="25" t="s">
        <v>78</v>
      </c>
      <c r="G355" s="24" t="s">
        <v>6</v>
      </c>
      <c r="H355" s="24">
        <v>6</v>
      </c>
      <c r="I355" s="60"/>
      <c r="J355" s="60">
        <f t="shared" si="21"/>
        <v>0</v>
      </c>
    </row>
    <row r="356" spans="1:10" s="26" customFormat="1" ht="24" customHeight="1">
      <c r="A356" s="24">
        <v>351</v>
      </c>
      <c r="B356" s="33"/>
      <c r="C356" s="28" t="s">
        <v>88</v>
      </c>
      <c r="D356" s="28" t="s">
        <v>282</v>
      </c>
      <c r="E356" s="34" t="s">
        <v>282</v>
      </c>
      <c r="F356" s="25" t="s">
        <v>89</v>
      </c>
      <c r="G356" s="24" t="s">
        <v>9</v>
      </c>
      <c r="H356" s="110">
        <v>30</v>
      </c>
      <c r="I356" s="60"/>
      <c r="J356" s="60">
        <f t="shared" si="21"/>
        <v>0</v>
      </c>
    </row>
    <row r="357" spans="1:10" s="26" customFormat="1" ht="24" customHeight="1">
      <c r="A357" s="77">
        <v>352</v>
      </c>
      <c r="B357" s="33"/>
      <c r="C357" s="28" t="s">
        <v>26</v>
      </c>
      <c r="D357" s="28" t="s">
        <v>282</v>
      </c>
      <c r="E357" s="34" t="s">
        <v>282</v>
      </c>
      <c r="F357" s="25" t="s">
        <v>87</v>
      </c>
      <c r="G357" s="24" t="s">
        <v>22</v>
      </c>
      <c r="H357" s="24">
        <v>1</v>
      </c>
      <c r="I357" s="60"/>
      <c r="J357" s="60">
        <f t="shared" si="21"/>
        <v>0</v>
      </c>
    </row>
    <row r="358" spans="1:10" s="26" customFormat="1" ht="24" customHeight="1">
      <c r="A358" s="24">
        <v>353</v>
      </c>
      <c r="B358" s="33"/>
      <c r="C358" s="28" t="s">
        <v>85</v>
      </c>
      <c r="D358" s="28" t="s">
        <v>282</v>
      </c>
      <c r="E358" s="34" t="s">
        <v>282</v>
      </c>
      <c r="F358" s="25" t="s">
        <v>86</v>
      </c>
      <c r="G358" s="24" t="s">
        <v>9</v>
      </c>
      <c r="H358" s="110">
        <v>1</v>
      </c>
      <c r="I358" s="60"/>
      <c r="J358" s="60">
        <f t="shared" si="21"/>
        <v>0</v>
      </c>
    </row>
    <row r="359" spans="1:10" s="112" customFormat="1" ht="30.75" customHeight="1">
      <c r="A359" s="77">
        <v>354</v>
      </c>
      <c r="B359" s="108"/>
      <c r="C359" s="106" t="s">
        <v>90</v>
      </c>
      <c r="D359" s="28" t="s">
        <v>282</v>
      </c>
      <c r="E359" s="34" t="s">
        <v>282</v>
      </c>
      <c r="F359" s="109" t="s">
        <v>91</v>
      </c>
      <c r="G359" s="110" t="s">
        <v>9</v>
      </c>
      <c r="H359" s="110">
        <v>30</v>
      </c>
      <c r="I359" s="111"/>
      <c r="J359" s="111">
        <f t="shared" si="21"/>
        <v>0</v>
      </c>
    </row>
    <row r="360" spans="1:10" s="59" customFormat="1" ht="24" customHeight="1">
      <c r="A360" s="24">
        <v>355</v>
      </c>
      <c r="B360" s="33"/>
      <c r="C360" s="28" t="s">
        <v>23</v>
      </c>
      <c r="D360" s="28" t="s">
        <v>282</v>
      </c>
      <c r="E360" s="34" t="s">
        <v>282</v>
      </c>
      <c r="F360" s="25" t="s">
        <v>92</v>
      </c>
      <c r="G360" s="24" t="s">
        <v>6</v>
      </c>
      <c r="H360" s="24">
        <v>1</v>
      </c>
      <c r="I360" s="60"/>
      <c r="J360" s="60">
        <f t="shared" si="21"/>
        <v>0</v>
      </c>
    </row>
    <row r="361" spans="1:10" s="56" customFormat="1" ht="31.5" customHeight="1" outlineLevel="1">
      <c r="A361" s="77">
        <v>356</v>
      </c>
      <c r="B361" s="23"/>
      <c r="C361" s="55" t="s">
        <v>11</v>
      </c>
      <c r="D361" s="28" t="s">
        <v>282</v>
      </c>
      <c r="E361" s="34" t="s">
        <v>282</v>
      </c>
      <c r="F361" s="67" t="s">
        <v>276</v>
      </c>
      <c r="G361" s="66" t="s">
        <v>10</v>
      </c>
      <c r="H361" s="66">
        <v>1</v>
      </c>
      <c r="I361" s="58"/>
      <c r="J361" s="58">
        <f t="shared" si="21"/>
        <v>0</v>
      </c>
    </row>
    <row r="362" spans="1:10" s="15" customFormat="1" ht="18" customHeight="1">
      <c r="A362" s="24">
        <v>357</v>
      </c>
      <c r="B362" s="20"/>
      <c r="C362" s="21" t="s">
        <v>223</v>
      </c>
      <c r="D362" s="20"/>
      <c r="E362" s="20"/>
      <c r="F362" s="20"/>
      <c r="G362" s="20"/>
      <c r="H362" s="20"/>
      <c r="I362" s="20"/>
      <c r="J362" s="22">
        <f>SUM(J363:J391)</f>
        <v>0</v>
      </c>
    </row>
    <row r="363" spans="1:10" ht="132" customHeight="1">
      <c r="A363" s="77">
        <v>358</v>
      </c>
      <c r="B363" s="29"/>
      <c r="C363" s="76" t="s">
        <v>155</v>
      </c>
      <c r="D363" s="76"/>
      <c r="E363" s="76"/>
      <c r="F363" s="71" t="s">
        <v>59</v>
      </c>
      <c r="G363" s="77" t="s">
        <v>6</v>
      </c>
      <c r="H363" s="77">
        <v>1</v>
      </c>
      <c r="I363" s="72"/>
      <c r="J363" s="72">
        <f>H363*I363</f>
        <v>0</v>
      </c>
    </row>
    <row r="364" spans="1:10" ht="59.25" customHeight="1">
      <c r="A364" s="24">
        <v>359</v>
      </c>
      <c r="B364" s="78"/>
      <c r="C364" s="76" t="s">
        <v>56</v>
      </c>
      <c r="D364" s="76"/>
      <c r="E364" s="76"/>
      <c r="F364" s="25" t="s">
        <v>60</v>
      </c>
      <c r="G364" s="77" t="s">
        <v>6</v>
      </c>
      <c r="H364" s="77">
        <v>1</v>
      </c>
      <c r="I364" s="72"/>
      <c r="J364" s="72">
        <f>H364*I364</f>
        <v>0</v>
      </c>
    </row>
    <row r="365" spans="1:10" s="16" customFormat="1" ht="50.25" customHeight="1">
      <c r="A365" s="77">
        <v>360</v>
      </c>
      <c r="B365" s="70"/>
      <c r="C365" s="81" t="s">
        <v>64</v>
      </c>
      <c r="D365" s="82"/>
      <c r="E365" s="82"/>
      <c r="F365" s="80" t="s">
        <v>65</v>
      </c>
      <c r="G365" s="18" t="s">
        <v>6</v>
      </c>
      <c r="H365" s="18">
        <v>1</v>
      </c>
      <c r="I365" s="83"/>
      <c r="J365" s="91">
        <f aca="true" t="shared" si="22" ref="J365:J371">I365*H365</f>
        <v>0</v>
      </c>
    </row>
    <row r="366" spans="1:10" ht="47.25" customHeight="1">
      <c r="A366" s="24">
        <v>361</v>
      </c>
      <c r="B366" s="29"/>
      <c r="C366" s="76" t="s">
        <v>66</v>
      </c>
      <c r="D366" s="76"/>
      <c r="E366" s="82"/>
      <c r="F366" s="67" t="s">
        <v>67</v>
      </c>
      <c r="G366" s="77" t="s">
        <v>6</v>
      </c>
      <c r="H366" s="77">
        <v>1</v>
      </c>
      <c r="I366" s="72"/>
      <c r="J366" s="72">
        <f t="shared" si="22"/>
        <v>0</v>
      </c>
    </row>
    <row r="367" spans="1:10" s="112" customFormat="1" ht="133.5" customHeight="1">
      <c r="A367" s="77">
        <v>362</v>
      </c>
      <c r="B367" s="173"/>
      <c r="C367" s="106" t="s">
        <v>61</v>
      </c>
      <c r="D367" s="106"/>
      <c r="E367" s="107"/>
      <c r="F367" s="109" t="s">
        <v>273</v>
      </c>
      <c r="G367" s="110" t="s">
        <v>6</v>
      </c>
      <c r="H367" s="110">
        <v>1</v>
      </c>
      <c r="I367" s="111"/>
      <c r="J367" s="111">
        <f t="shared" si="22"/>
        <v>0</v>
      </c>
    </row>
    <row r="368" spans="1:10" s="26" customFormat="1" ht="24" customHeight="1">
      <c r="A368" s="24">
        <v>363</v>
      </c>
      <c r="B368" s="33"/>
      <c r="C368" s="28" t="s">
        <v>38</v>
      </c>
      <c r="D368" s="28" t="s">
        <v>282</v>
      </c>
      <c r="E368" s="34" t="s">
        <v>282</v>
      </c>
      <c r="F368" s="25" t="s">
        <v>69</v>
      </c>
      <c r="G368" s="24" t="s">
        <v>6</v>
      </c>
      <c r="H368" s="24">
        <v>1</v>
      </c>
      <c r="I368" s="60"/>
      <c r="J368" s="60">
        <f t="shared" si="22"/>
        <v>0</v>
      </c>
    </row>
    <row r="369" spans="1:10" s="26" customFormat="1" ht="24" customHeight="1">
      <c r="A369" s="77">
        <v>364</v>
      </c>
      <c r="B369" s="32"/>
      <c r="C369" s="28" t="s">
        <v>31</v>
      </c>
      <c r="D369" s="28" t="s">
        <v>282</v>
      </c>
      <c r="E369" s="34" t="s">
        <v>282</v>
      </c>
      <c r="F369" s="25" t="s">
        <v>37</v>
      </c>
      <c r="G369" s="24" t="s">
        <v>6</v>
      </c>
      <c r="H369" s="24">
        <v>1</v>
      </c>
      <c r="I369" s="60"/>
      <c r="J369" s="60">
        <f t="shared" si="22"/>
        <v>0</v>
      </c>
    </row>
    <row r="370" spans="1:10" s="26" customFormat="1" ht="24" customHeight="1">
      <c r="A370" s="24">
        <v>365</v>
      </c>
      <c r="B370" s="32"/>
      <c r="C370" s="28" t="s">
        <v>55</v>
      </c>
      <c r="D370" s="28"/>
      <c r="E370" s="34"/>
      <c r="F370" s="25" t="s">
        <v>32</v>
      </c>
      <c r="G370" s="24" t="s">
        <v>6</v>
      </c>
      <c r="H370" s="24">
        <v>1</v>
      </c>
      <c r="I370" s="60"/>
      <c r="J370" s="60">
        <f t="shared" si="22"/>
        <v>0</v>
      </c>
    </row>
    <row r="371" spans="1:10" s="16" customFormat="1" ht="33.75" customHeight="1">
      <c r="A371" s="77">
        <v>366</v>
      </c>
      <c r="B371" s="70"/>
      <c r="C371" s="79" t="s">
        <v>70</v>
      </c>
      <c r="D371" s="86"/>
      <c r="E371" s="86"/>
      <c r="F371" s="69" t="s">
        <v>71</v>
      </c>
      <c r="G371" s="89" t="s">
        <v>6</v>
      </c>
      <c r="H371" s="89">
        <v>1</v>
      </c>
      <c r="I371" s="90"/>
      <c r="J371" s="91">
        <f t="shared" si="22"/>
        <v>0</v>
      </c>
    </row>
    <row r="372" spans="1:10" ht="107.25" customHeight="1">
      <c r="A372" s="24">
        <v>367</v>
      </c>
      <c r="B372" s="78"/>
      <c r="C372" s="76" t="s">
        <v>62</v>
      </c>
      <c r="D372" s="76"/>
      <c r="E372" s="76"/>
      <c r="F372" s="71" t="s">
        <v>63</v>
      </c>
      <c r="G372" s="77" t="s">
        <v>6</v>
      </c>
      <c r="H372" s="77">
        <v>1</v>
      </c>
      <c r="I372" s="72"/>
      <c r="J372" s="72">
        <f>H372*I372</f>
        <v>0</v>
      </c>
    </row>
    <row r="373" spans="1:10" ht="49.5" customHeight="1">
      <c r="A373" s="77">
        <v>368</v>
      </c>
      <c r="B373" s="85"/>
      <c r="C373" s="53" t="s">
        <v>57</v>
      </c>
      <c r="D373" s="54"/>
      <c r="E373" s="87"/>
      <c r="F373" s="68" t="s">
        <v>68</v>
      </c>
      <c r="G373" s="88" t="s">
        <v>6</v>
      </c>
      <c r="H373" s="77">
        <v>1</v>
      </c>
      <c r="I373" s="72"/>
      <c r="J373" s="72">
        <f aca="true" t="shared" si="23" ref="J373:J391">I373*H373</f>
        <v>0</v>
      </c>
    </row>
    <row r="374" spans="1:10" s="63" customFormat="1" ht="44.25" customHeight="1">
      <c r="A374" s="24">
        <v>369</v>
      </c>
      <c r="B374" s="62"/>
      <c r="C374" s="55" t="s">
        <v>74</v>
      </c>
      <c r="D374" s="55"/>
      <c r="E374" s="61"/>
      <c r="F374" s="67" t="s">
        <v>75</v>
      </c>
      <c r="G374" s="66" t="s">
        <v>6</v>
      </c>
      <c r="H374" s="66">
        <v>1</v>
      </c>
      <c r="I374" s="58"/>
      <c r="J374" s="58">
        <f t="shared" si="23"/>
        <v>0</v>
      </c>
    </row>
    <row r="375" spans="1:10" s="27" customFormat="1" ht="57.75" customHeight="1">
      <c r="A375" s="77">
        <v>370</v>
      </c>
      <c r="B375" s="30"/>
      <c r="C375" s="92" t="s">
        <v>72</v>
      </c>
      <c r="D375" s="92"/>
      <c r="E375" s="93"/>
      <c r="F375" s="94" t="s">
        <v>77</v>
      </c>
      <c r="G375" s="88" t="s">
        <v>6</v>
      </c>
      <c r="H375" s="77">
        <v>1</v>
      </c>
      <c r="I375" s="95"/>
      <c r="J375" s="95">
        <f t="shared" si="23"/>
        <v>0</v>
      </c>
    </row>
    <row r="376" spans="1:10" s="27" customFormat="1" ht="69.75" customHeight="1">
      <c r="A376" s="24">
        <v>371</v>
      </c>
      <c r="B376" s="30"/>
      <c r="C376" s="92" t="s">
        <v>73</v>
      </c>
      <c r="D376" s="92"/>
      <c r="E376" s="116"/>
      <c r="F376" s="68" t="s">
        <v>272</v>
      </c>
      <c r="G376" s="117" t="s">
        <v>6</v>
      </c>
      <c r="H376" s="66">
        <v>1</v>
      </c>
      <c r="I376" s="118"/>
      <c r="J376" s="118">
        <f t="shared" si="23"/>
        <v>0</v>
      </c>
    </row>
    <row r="377" spans="1:10" s="16" customFormat="1" ht="27.75" customHeight="1">
      <c r="A377" s="77">
        <v>372</v>
      </c>
      <c r="B377" s="70"/>
      <c r="C377" s="62" t="s">
        <v>29</v>
      </c>
      <c r="D377" s="86"/>
      <c r="E377" s="86"/>
      <c r="F377" s="120" t="s">
        <v>274</v>
      </c>
      <c r="G377" s="89" t="s">
        <v>6</v>
      </c>
      <c r="H377" s="89">
        <v>1</v>
      </c>
      <c r="I377" s="90"/>
      <c r="J377" s="91">
        <f t="shared" si="23"/>
        <v>0</v>
      </c>
    </row>
    <row r="378" spans="1:10" ht="33" customHeight="1">
      <c r="A378" s="24">
        <v>373</v>
      </c>
      <c r="B378" s="85"/>
      <c r="C378" s="97" t="s">
        <v>41</v>
      </c>
      <c r="D378" s="98"/>
      <c r="E378" s="93"/>
      <c r="F378" s="68" t="s">
        <v>76</v>
      </c>
      <c r="G378" s="88" t="s">
        <v>6</v>
      </c>
      <c r="H378" s="77">
        <v>1</v>
      </c>
      <c r="I378" s="72"/>
      <c r="J378" s="72">
        <f t="shared" si="23"/>
        <v>0</v>
      </c>
    </row>
    <row r="379" spans="1:10" s="26" customFormat="1" ht="31.5" customHeight="1">
      <c r="A379" s="77">
        <v>374</v>
      </c>
      <c r="B379" s="33"/>
      <c r="C379" s="28" t="s">
        <v>53</v>
      </c>
      <c r="D379" s="28" t="s">
        <v>282</v>
      </c>
      <c r="E379" s="34" t="s">
        <v>282</v>
      </c>
      <c r="F379" s="25" t="s">
        <v>33</v>
      </c>
      <c r="G379" s="24" t="s">
        <v>6</v>
      </c>
      <c r="H379" s="24">
        <v>5</v>
      </c>
      <c r="I379" s="60"/>
      <c r="J379" s="60">
        <f t="shared" si="23"/>
        <v>0</v>
      </c>
    </row>
    <row r="380" spans="1:10" s="26" customFormat="1" ht="31.5" customHeight="1">
      <c r="A380" s="24">
        <v>375</v>
      </c>
      <c r="B380" s="33"/>
      <c r="C380" s="28" t="s">
        <v>27</v>
      </c>
      <c r="D380" s="28" t="s">
        <v>282</v>
      </c>
      <c r="E380" s="34" t="s">
        <v>282</v>
      </c>
      <c r="F380" s="25" t="s">
        <v>80</v>
      </c>
      <c r="G380" s="24" t="s">
        <v>6</v>
      </c>
      <c r="H380" s="24">
        <v>1</v>
      </c>
      <c r="I380" s="60"/>
      <c r="J380" s="60">
        <f t="shared" si="23"/>
        <v>0</v>
      </c>
    </row>
    <row r="381" spans="1:10" s="26" customFormat="1" ht="24" customHeight="1">
      <c r="A381" s="77">
        <v>376</v>
      </c>
      <c r="B381" s="31"/>
      <c r="C381" s="28" t="s">
        <v>28</v>
      </c>
      <c r="D381" s="28" t="s">
        <v>282</v>
      </c>
      <c r="E381" s="34" t="s">
        <v>282</v>
      </c>
      <c r="F381" s="25" t="s">
        <v>30</v>
      </c>
      <c r="G381" s="24" t="s">
        <v>9</v>
      </c>
      <c r="H381" s="24">
        <v>10</v>
      </c>
      <c r="I381" s="60"/>
      <c r="J381" s="60">
        <f t="shared" si="23"/>
        <v>0</v>
      </c>
    </row>
    <row r="382" spans="1:10" s="26" customFormat="1" ht="24" customHeight="1">
      <c r="A382" s="24">
        <v>377</v>
      </c>
      <c r="B382" s="31"/>
      <c r="C382" s="28" t="s">
        <v>54</v>
      </c>
      <c r="D382" s="28" t="s">
        <v>282</v>
      </c>
      <c r="E382" s="34" t="s">
        <v>282</v>
      </c>
      <c r="F382" s="25" t="s">
        <v>81</v>
      </c>
      <c r="G382" s="24" t="s">
        <v>9</v>
      </c>
      <c r="H382" s="24">
        <v>20</v>
      </c>
      <c r="I382" s="60"/>
      <c r="J382" s="60">
        <f t="shared" si="23"/>
        <v>0</v>
      </c>
    </row>
    <row r="383" spans="1:10" s="26" customFormat="1" ht="24" customHeight="1">
      <c r="A383" s="77">
        <v>378</v>
      </c>
      <c r="B383" s="102"/>
      <c r="C383" s="28" t="s">
        <v>43</v>
      </c>
      <c r="D383" s="28" t="s">
        <v>282</v>
      </c>
      <c r="E383" s="34" t="s">
        <v>282</v>
      </c>
      <c r="F383" s="104" t="s">
        <v>79</v>
      </c>
      <c r="G383" s="24" t="s">
        <v>6</v>
      </c>
      <c r="H383" s="24">
        <v>2</v>
      </c>
      <c r="I383" s="60"/>
      <c r="J383" s="60">
        <f t="shared" si="23"/>
        <v>0</v>
      </c>
    </row>
    <row r="384" spans="1:10" s="26" customFormat="1" ht="24" customHeight="1">
      <c r="A384" s="24">
        <v>379</v>
      </c>
      <c r="B384" s="33"/>
      <c r="C384" s="99" t="s">
        <v>44</v>
      </c>
      <c r="D384" s="28" t="s">
        <v>282</v>
      </c>
      <c r="E384" s="34" t="s">
        <v>282</v>
      </c>
      <c r="F384" s="34" t="s">
        <v>45</v>
      </c>
      <c r="G384" s="17" t="s">
        <v>6</v>
      </c>
      <c r="H384" s="17">
        <v>1</v>
      </c>
      <c r="I384" s="101"/>
      <c r="J384" s="101">
        <f t="shared" si="23"/>
        <v>0</v>
      </c>
    </row>
    <row r="385" spans="1:10" s="26" customFormat="1" ht="24" customHeight="1">
      <c r="A385" s="77">
        <v>380</v>
      </c>
      <c r="B385" s="33"/>
      <c r="C385" s="28" t="s">
        <v>40</v>
      </c>
      <c r="D385" s="28" t="s">
        <v>282</v>
      </c>
      <c r="E385" s="34" t="s">
        <v>282</v>
      </c>
      <c r="F385" s="25" t="s">
        <v>78</v>
      </c>
      <c r="G385" s="24" t="s">
        <v>6</v>
      </c>
      <c r="H385" s="24">
        <v>6</v>
      </c>
      <c r="I385" s="60"/>
      <c r="J385" s="60">
        <f t="shared" si="23"/>
        <v>0</v>
      </c>
    </row>
    <row r="386" spans="1:10" s="26" customFormat="1" ht="24" customHeight="1">
      <c r="A386" s="24">
        <v>381</v>
      </c>
      <c r="B386" s="33"/>
      <c r="C386" s="28" t="s">
        <v>88</v>
      </c>
      <c r="D386" s="28" t="s">
        <v>282</v>
      </c>
      <c r="E386" s="34" t="s">
        <v>282</v>
      </c>
      <c r="F386" s="25" t="s">
        <v>89</v>
      </c>
      <c r="G386" s="24" t="s">
        <v>9</v>
      </c>
      <c r="H386" s="24">
        <v>10</v>
      </c>
      <c r="I386" s="60"/>
      <c r="J386" s="60">
        <f t="shared" si="23"/>
        <v>0</v>
      </c>
    </row>
    <row r="387" spans="1:10" s="26" customFormat="1" ht="24" customHeight="1">
      <c r="A387" s="77">
        <v>382</v>
      </c>
      <c r="B387" s="33"/>
      <c r="C387" s="28" t="s">
        <v>26</v>
      </c>
      <c r="D387" s="28" t="s">
        <v>282</v>
      </c>
      <c r="E387" s="34" t="s">
        <v>282</v>
      </c>
      <c r="F387" s="25" t="s">
        <v>87</v>
      </c>
      <c r="G387" s="24" t="s">
        <v>22</v>
      </c>
      <c r="H387" s="24">
        <v>1</v>
      </c>
      <c r="I387" s="60"/>
      <c r="J387" s="60">
        <f t="shared" si="23"/>
        <v>0</v>
      </c>
    </row>
    <row r="388" spans="1:10" s="26" customFormat="1" ht="24" customHeight="1">
      <c r="A388" s="24">
        <v>383</v>
      </c>
      <c r="B388" s="33"/>
      <c r="C388" s="28" t="s">
        <v>85</v>
      </c>
      <c r="D388" s="28" t="s">
        <v>282</v>
      </c>
      <c r="E388" s="34" t="s">
        <v>282</v>
      </c>
      <c r="F388" s="25" t="s">
        <v>205</v>
      </c>
      <c r="G388" s="24" t="s">
        <v>9</v>
      </c>
      <c r="H388" s="24">
        <v>1</v>
      </c>
      <c r="I388" s="60"/>
      <c r="J388" s="60">
        <f t="shared" si="23"/>
        <v>0</v>
      </c>
    </row>
    <row r="389" spans="1:10" s="112" customFormat="1" ht="30.75" customHeight="1">
      <c r="A389" s="77">
        <v>384</v>
      </c>
      <c r="B389" s="108"/>
      <c r="C389" s="106" t="s">
        <v>90</v>
      </c>
      <c r="D389" s="28" t="s">
        <v>282</v>
      </c>
      <c r="E389" s="34" t="s">
        <v>282</v>
      </c>
      <c r="F389" s="109" t="s">
        <v>91</v>
      </c>
      <c r="G389" s="110" t="s">
        <v>9</v>
      </c>
      <c r="H389" s="110">
        <v>10</v>
      </c>
      <c r="I389" s="111"/>
      <c r="J389" s="111">
        <f t="shared" si="23"/>
        <v>0</v>
      </c>
    </row>
    <row r="390" spans="1:10" s="16" customFormat="1" ht="24" customHeight="1">
      <c r="A390" s="24">
        <v>385</v>
      </c>
      <c r="B390" s="33"/>
      <c r="C390" s="28" t="s">
        <v>23</v>
      </c>
      <c r="D390" s="28" t="s">
        <v>282</v>
      </c>
      <c r="E390" s="34" t="s">
        <v>282</v>
      </c>
      <c r="F390" s="25" t="s">
        <v>92</v>
      </c>
      <c r="G390" s="24" t="s">
        <v>6</v>
      </c>
      <c r="H390" s="24">
        <v>1</v>
      </c>
      <c r="I390" s="60"/>
      <c r="J390" s="60">
        <f t="shared" si="23"/>
        <v>0</v>
      </c>
    </row>
    <row r="391" spans="1:10" s="56" customFormat="1" ht="31.5" customHeight="1" outlineLevel="1">
      <c r="A391" s="77">
        <v>386</v>
      </c>
      <c r="B391" s="23"/>
      <c r="C391" s="55" t="s">
        <v>11</v>
      </c>
      <c r="D391" s="28" t="s">
        <v>282</v>
      </c>
      <c r="E391" s="34" t="s">
        <v>282</v>
      </c>
      <c r="F391" s="67" t="s">
        <v>276</v>
      </c>
      <c r="G391" s="66" t="s">
        <v>10</v>
      </c>
      <c r="H391" s="66">
        <v>1</v>
      </c>
      <c r="I391" s="58"/>
      <c r="J391" s="58">
        <f t="shared" si="23"/>
        <v>0</v>
      </c>
    </row>
    <row r="392" spans="1:10" ht="13.5" thickBot="1">
      <c r="A392" s="157"/>
      <c r="B392" s="157"/>
      <c r="C392" s="157"/>
      <c r="D392" s="157"/>
      <c r="E392" s="158"/>
      <c r="F392" s="157"/>
      <c r="G392" s="159"/>
      <c r="H392" s="159"/>
      <c r="I392" s="157"/>
      <c r="J392" s="157"/>
    </row>
    <row r="393" spans="1:10" s="15" customFormat="1" ht="23.25" customHeight="1">
      <c r="A393" s="160"/>
      <c r="B393" s="160"/>
      <c r="C393" s="161" t="s">
        <v>224</v>
      </c>
      <c r="D393" s="160"/>
      <c r="E393" s="162"/>
      <c r="F393" s="160"/>
      <c r="G393" s="163"/>
      <c r="H393" s="163"/>
      <c r="I393" s="160"/>
      <c r="J393" s="164">
        <f>J362+J330+J299+J264+J229+J195+J163+J131+J99+J52+J35+J5</f>
        <v>0</v>
      </c>
    </row>
  </sheetData>
  <sheetProtection selectLockedCells="1" selectUnlockedCells="1"/>
  <autoFilter ref="A2:J391"/>
  <printOptions/>
  <pageMargins left="0.7480314960629921" right="0.7480314960629921" top="0.984251968503937" bottom="0.984251968503937" header="0.5118110236220472" footer="0.5118110236220472"/>
  <pageSetup fitToHeight="30" fitToWidth="1" horizontalDpi="600" verticalDpi="600" orientation="landscape" paperSize="9" scale="59" r:id="rId1"/>
  <headerFooter alignWithMargins="0">
    <oddFooter>&amp;C&amp;P/&amp;N</oddFooter>
  </headerFooter>
  <rowBreaks count="1" manualBreakCount="1">
    <brk id="18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Csiszár</dc:creator>
  <cp:keywords/>
  <dc:description/>
  <cp:lastModifiedBy>Pavla Matějková</cp:lastModifiedBy>
  <cp:lastPrinted>2019-09-16T12:19:50Z</cp:lastPrinted>
  <dcterms:created xsi:type="dcterms:W3CDTF">2016-07-01T11:27:08Z</dcterms:created>
  <dcterms:modified xsi:type="dcterms:W3CDTF">2020-02-14T08:11:22Z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1029</vt:lpwstr>
  </property>
</Properties>
</file>