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28" yWindow="65428" windowWidth="23256" windowHeight="12576" activeTab="0"/>
  </bookViews>
  <sheets>
    <sheet name="Tabulka specifikací" sheetId="2" r:id="rId1"/>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<sst xmlns="http://schemas.openxmlformats.org/spreadsheetml/2006/main" count="15" uniqueCount="15">
  <si>
    <t>Položka</t>
  </si>
  <si>
    <t>Název položky</t>
  </si>
  <si>
    <t>Specifikace položky</t>
  </si>
  <si>
    <t>Cena v Kč bez DPH / 1 ks</t>
  </si>
  <si>
    <t>Počet ks</t>
  </si>
  <si>
    <t>Cena v Kč bez DPH celkem</t>
  </si>
  <si>
    <t>DPH</t>
  </si>
  <si>
    <t>Cena v Kč vč. DPH celkem</t>
  </si>
  <si>
    <t>Celkem:</t>
  </si>
  <si>
    <t>Název projektu:                     Rozvoj vzdělávání na Slezské univerzitě v Opavě</t>
  </si>
  <si>
    <t>číslo projektu:                        CZ.02.2.69/0.0/0.0/16_015/0002400</t>
  </si>
  <si>
    <t xml:space="preserve">Multifunkční barevná inkoustová tiskárna </t>
  </si>
  <si>
    <t>Multifunkční barevná inkoustová tiskárna s tankovým systém
LCD displej pro ovládání tiskárny 
Funkce tisku, skenování a kopírování
Export skenů do formátu BMP, JPEG, TIFF, PDF
Tisk na papír ve formátu A4
Tisk na CD/DVD
Rozlišení tisku minimálně 5 700 DPI
Rychlost tisku (stran/min) ISO/IEC 24734
černý tisk minimálně 13 stran
barevný tisk minimálně 10 stran
Automatický oboustranný tisk (duplex)
Možnost bezokrajového tisku
Tisk na papír s gramáží 64 g/m² až 300 g/m²
Rozhraní:
LAN
USB
WIFI
možnost tisku z paměťové karty SD, SDHC, SDXC
možnost tisku přes mobilní aplikaci přes Wifi
Vstupní zásobník minimálně na 100 listů
Výstupní zásobník minimálně na 50 listů
Oddělené barevné náplně black, photo black, cyan, magenta, yellow na bázi takového systému (dolívání barev)
Možnost nákupu originálních samostatných náplní black, photo black, cyan, magenta, yellow.</t>
  </si>
  <si>
    <t>Nabízený výrobek (uvést obchodní název, značku, typ)</t>
  </si>
  <si>
    <t>Příloha č. 6 - Technická specifikace pro část č. 6 - Dodávka multifunkční tiskárny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</si>
</sst>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K_č"/>
  </numFmts>
  <fonts count="9">
    <font>
      <sz val="11"/>
      <color theme="1"/>
      <name val="Calibri"/>
      <family val="2"/>
      <scheme val="minor"/>
    </font>
    <font>
      <sz val="10"/>
      <name val="Arial"/>
      <family val="2"/>
    </font>
    <font>
      <b/>
      <sz val="11"/>
      <color theme="1"/>
      <name val="Calibri"/>
      <family val="2"/>
      <scheme val="minor"/>
    </font>
    <font>
      <b/>
      <sz val="16"/>
      <color theme="1"/>
      <name val="Calibri"/>
      <family val="2"/>
      <scheme val="minor"/>
    </font>
    <font>
      <sz val="16"/>
      <color theme="1"/>
      <name val="Calibri"/>
      <family val="2"/>
      <scheme val="minor"/>
    </font>
    <font>
      <b/>
      <sz val="11"/>
      <color rgb="FF000000"/>
      <name val="Calibri"/>
      <family val="2"/>
    </font>
    <font>
      <sz val="11"/>
      <color rgb="FF000000"/>
      <name val="Calibri"/>
      <family val="2"/>
    </font>
    <font>
      <sz val="11"/>
      <color theme="1"/>
      <name val="Times New Roman"/>
      <family val="1"/>
    </font>
    <font>
      <sz val="11"/>
      <name val="Calibri"/>
      <family val="2"/>
      <scheme val="minor"/>
    </font>
  </fonts>
  <fills count="5">
    <fill>
      <patternFill/>
    </fill>
    <fill>
      <patternFill patternType="gray125"/>
    </fill>
    <fill>
      <patternFill patternType="solid">
        <fgColor rgb="FFC6E0B4"/>
        <bgColor indexed="64"/>
      </patternFill>
    </fill>
    <fill>
      <patternFill patternType="solid">
        <fgColor theme="9" tint="0.5999900102615356"/>
        <bgColor indexed="64"/>
      </patternFill>
    </fill>
    <fill>
      <patternFill patternType="solid">
        <fgColor rgb="FFFFFF00"/>
        <bgColor indexed="64"/>
      </patternFill>
    </fill>
  </fills>
  <borders count="14">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style="medium"/>
      <bottom style="medium"/>
    </border>
    <border>
      <left/>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medium"/>
      <bottom/>
    </border>
    <border>
      <left/>
      <right/>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2">
    <xf numFmtId="0" fontId="0" fillId="0" borderId="0" xfId="0"/>
    <xf numFmtId="164" fontId="0" fillId="0" borderId="0" xfId="0" applyNumberFormat="1" applyAlignment="1">
      <alignment horizontal="center" vertical="center"/>
    </xf>
    <xf numFmtId="0" fontId="0" fillId="0" borderId="0" xfId="0" applyAlignment="1">
      <alignment horizontal="center" vertical="center"/>
    </xf>
    <xf numFmtId="164" fontId="4" fillId="0" borderId="0" xfId="0" applyNumberFormat="1"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164" fontId="5" fillId="2" borderId="2"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164" fontId="5" fillId="2" borderId="4" xfId="0" applyNumberFormat="1" applyFont="1" applyFill="1" applyBorder="1" applyAlignment="1">
      <alignment horizontal="center" vertical="center" wrapText="1"/>
    </xf>
    <xf numFmtId="164" fontId="2" fillId="3" borderId="5" xfId="0" applyNumberFormat="1" applyFont="1" applyFill="1" applyBorder="1" applyAlignment="1">
      <alignment horizontal="center" vertical="center" wrapText="1"/>
    </xf>
    <xf numFmtId="0" fontId="6" fillId="0" borderId="6" xfId="0" applyFont="1" applyBorder="1" applyAlignment="1">
      <alignment horizontal="center" vertical="center"/>
    </xf>
    <xf numFmtId="0" fontId="6" fillId="0" borderId="7" xfId="0" applyFont="1" applyFill="1" applyBorder="1" applyAlignment="1">
      <alignment horizontal="center" vertical="center" wrapText="1"/>
    </xf>
    <xf numFmtId="164" fontId="0" fillId="4" borderId="7" xfId="0" applyNumberFormat="1" applyFill="1" applyBorder="1" applyAlignment="1">
      <alignment horizontal="center" vertical="center"/>
    </xf>
    <xf numFmtId="3" fontId="0" fillId="0" borderId="7" xfId="0" applyNumberFormat="1" applyBorder="1" applyAlignment="1">
      <alignment horizontal="center" vertical="center"/>
    </xf>
    <xf numFmtId="164" fontId="6" fillId="0" borderId="7" xfId="0" applyNumberFormat="1" applyFont="1" applyBorder="1" applyAlignment="1">
      <alignment horizontal="center" vertical="center"/>
    </xf>
    <xf numFmtId="164" fontId="0" fillId="0" borderId="8" xfId="0" applyNumberFormat="1" applyBorder="1" applyAlignment="1">
      <alignment horizontal="center" vertical="center"/>
    </xf>
    <xf numFmtId="0" fontId="0" fillId="0" borderId="0" xfId="0" applyBorder="1"/>
    <xf numFmtId="0" fontId="8" fillId="0" borderId="0" xfId="0" applyFont="1" applyBorder="1"/>
    <xf numFmtId="164" fontId="0" fillId="0" borderId="0" xfId="0" applyNumberFormat="1" applyBorder="1" applyAlignment="1">
      <alignment horizontal="center" vertical="center"/>
    </xf>
    <xf numFmtId="0" fontId="0" fillId="0" borderId="9" xfId="0" applyBorder="1" applyAlignment="1">
      <alignment horizontal="center" vertical="center"/>
    </xf>
    <xf numFmtId="164" fontId="0" fillId="0" borderId="10" xfId="0" applyNumberFormat="1" applyBorder="1" applyAlignment="1">
      <alignment horizontal="center" vertical="center"/>
    </xf>
    <xf numFmtId="164" fontId="0" fillId="0" borderId="11" xfId="0" applyNumberFormat="1" applyBorder="1" applyAlignment="1">
      <alignment horizontal="center" vertical="center"/>
    </xf>
    <xf numFmtId="0" fontId="8" fillId="0" borderId="0" xfId="0" applyFont="1"/>
    <xf numFmtId="0" fontId="5" fillId="2" borderId="12" xfId="0" applyFont="1" applyFill="1" applyBorder="1" applyAlignment="1">
      <alignment horizontal="center" vertical="center" wrapText="1"/>
    </xf>
    <xf numFmtId="0" fontId="7" fillId="0" borderId="2" xfId="0" applyFont="1" applyBorder="1" applyAlignment="1">
      <alignment vertical="center" wrapText="1"/>
    </xf>
    <xf numFmtId="9" fontId="6" fillId="0" borderId="7" xfId="0" applyNumberFormat="1" applyFont="1" applyBorder="1" applyAlignment="1">
      <alignment horizontal="center" vertical="center"/>
    </xf>
    <xf numFmtId="0" fontId="3" fillId="0" borderId="13" xfId="0" applyFont="1" applyBorder="1" applyAlignment="1">
      <alignment horizontal="center"/>
    </xf>
    <xf numFmtId="0" fontId="2" fillId="0" borderId="0" xfId="0" applyFont="1" applyAlignment="1">
      <alignment/>
    </xf>
    <xf numFmtId="0" fontId="0" fillId="0" borderId="0" xfId="0" applyAlignment="1">
      <alignment/>
    </xf>
    <xf numFmtId="0" fontId="7" fillId="0" borderId="10" xfId="0" applyFont="1" applyBorder="1" applyAlignment="1">
      <alignment vertical="center" wrapText="1"/>
    </xf>
    <xf numFmtId="0" fontId="5" fillId="2" borderId="2" xfId="0" applyFont="1" applyFill="1" applyBorder="1" applyAlignment="1">
      <alignment horizontal="center" vertical="center" wrapText="1"/>
    </xf>
    <xf numFmtId="0" fontId="2" fillId="0" borderId="0" xfId="0" applyFon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E0B0-2394-4733-86E6-55E710AAC24B}">
  <dimension ref="A1:J12"/>
  <sheetViews>
    <sheetView tabSelected="1" zoomScale="80" zoomScaleNormal="80" workbookViewId="0" topLeftCell="A1">
      <selection activeCell="D5" sqref="D5"/>
    </sheetView>
  </sheetViews>
  <sheetFormatPr defaultColWidth="9.140625" defaultRowHeight="15"/>
  <cols>
    <col min="2" max="2" width="7.8515625" style="0" bestFit="1" customWidth="1"/>
    <col min="3" max="3" width="18.421875" style="0" customWidth="1"/>
    <col min="4" max="4" width="69.140625" style="0" customWidth="1"/>
    <col min="5" max="5" width="63.28125" style="0" customWidth="1"/>
    <col min="6" max="6" width="15.8515625" style="0" customWidth="1"/>
    <col min="7" max="7" width="8.28125" style="0" bestFit="1" customWidth="1"/>
    <col min="8" max="8" width="13.421875" style="0" customWidth="1"/>
    <col min="9" max="9" width="11.7109375" style="0" customWidth="1"/>
    <col min="10" max="10" width="15.140625" style="0" customWidth="1"/>
  </cols>
  <sheetData>
    <row r="1" ht="15">
      <c r="A1" s="31" t="s">
        <v>14</v>
      </c>
    </row>
    <row r="3" spans="2:10" ht="15">
      <c r="B3" s="27" t="s">
        <v>9</v>
      </c>
      <c r="C3" s="28"/>
      <c r="D3" s="28"/>
      <c r="E3" s="28"/>
      <c r="F3" s="28"/>
      <c r="G3" s="28"/>
      <c r="H3" s="28"/>
      <c r="I3" s="1"/>
      <c r="J3" s="1"/>
    </row>
    <row r="4" spans="2:10" ht="15">
      <c r="B4" s="27" t="s">
        <v>10</v>
      </c>
      <c r="C4" s="27"/>
      <c r="D4" s="27"/>
      <c r="E4" s="27"/>
      <c r="F4" s="27"/>
      <c r="G4" s="27"/>
      <c r="H4" s="27"/>
      <c r="I4" s="1"/>
      <c r="J4" s="1"/>
    </row>
    <row r="5" spans="6:10" ht="15">
      <c r="F5" s="1"/>
      <c r="G5" s="2"/>
      <c r="H5" s="1"/>
      <c r="I5" s="1"/>
      <c r="J5" s="1"/>
    </row>
    <row r="6" spans="2:10" ht="21.6" thickBot="1">
      <c r="B6" s="26"/>
      <c r="C6" s="26"/>
      <c r="D6" s="26"/>
      <c r="E6" s="26"/>
      <c r="F6" s="26"/>
      <c r="G6" s="26"/>
      <c r="H6" s="3"/>
      <c r="I6" s="3"/>
      <c r="J6" s="3"/>
    </row>
    <row r="7" spans="2:10" ht="29.4" thickBot="1">
      <c r="B7" s="4" t="s">
        <v>0</v>
      </c>
      <c r="C7" s="5" t="s">
        <v>1</v>
      </c>
      <c r="D7" s="23" t="s">
        <v>2</v>
      </c>
      <c r="E7" s="30" t="s">
        <v>13</v>
      </c>
      <c r="F7" s="6" t="s">
        <v>3</v>
      </c>
      <c r="G7" s="7" t="s">
        <v>4</v>
      </c>
      <c r="H7" s="8" t="s">
        <v>5</v>
      </c>
      <c r="I7" s="8" t="s">
        <v>6</v>
      </c>
      <c r="J7" s="9" t="s">
        <v>7</v>
      </c>
    </row>
    <row r="8" spans="2:10" ht="359.4" thickBot="1">
      <c r="B8" s="10">
        <v>1</v>
      </c>
      <c r="C8" s="11" t="s">
        <v>11</v>
      </c>
      <c r="D8" s="24" t="s">
        <v>12</v>
      </c>
      <c r="E8" s="29"/>
      <c r="F8" s="12"/>
      <c r="G8" s="13">
        <v>1</v>
      </c>
      <c r="H8" s="14">
        <f>SUM(G8*F8)</f>
        <v>0</v>
      </c>
      <c r="I8" s="25">
        <v>0.21</v>
      </c>
      <c r="J8" s="15">
        <f>SUM(H8*1.21)</f>
        <v>0</v>
      </c>
    </row>
    <row r="9" spans="2:10" ht="15" thickBot="1">
      <c r="B9" s="16"/>
      <c r="C9" s="16"/>
      <c r="D9" s="17"/>
      <c r="E9" s="17"/>
      <c r="F9" s="18"/>
      <c r="G9" s="19" t="s">
        <v>8</v>
      </c>
      <c r="H9" s="20">
        <f>SUM(H8:H8)</f>
        <v>0</v>
      </c>
      <c r="I9" s="20">
        <f aca="true" t="shared" si="0" ref="I9">(H9/100)*21</f>
        <v>0</v>
      </c>
      <c r="J9" s="21">
        <f>SUM(H9,I9)</f>
        <v>0</v>
      </c>
    </row>
    <row r="10" spans="4:10" ht="15">
      <c r="D10" s="22"/>
      <c r="E10" s="22"/>
      <c r="F10" s="1"/>
      <c r="G10" s="2"/>
      <c r="H10" s="1"/>
      <c r="I10" s="1"/>
      <c r="J10" s="1"/>
    </row>
    <row r="11" spans="6:10" ht="15">
      <c r="F11" s="1"/>
      <c r="G11" s="2"/>
      <c r="H11" s="1"/>
      <c r="I11" s="1"/>
      <c r="J11" s="1"/>
    </row>
    <row r="12" spans="6:10" ht="15">
      <c r="F12" s="1"/>
      <c r="G12" s="2"/>
      <c r="H12" s="1"/>
      <c r="I12" s="1"/>
      <c r="J12" s="1"/>
    </row>
  </sheetData>
  <mergeCells count="3">
    <mergeCell ref="B6:G6"/>
    <mergeCell ref="B3:H3"/>
    <mergeCell ref="B4:H4"/>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Pavla Matějková</cp:lastModifiedBy>
  <dcterms:created xsi:type="dcterms:W3CDTF">2019-09-11T09:04:51Z</dcterms:created>
  <dcterms:modified xsi:type="dcterms:W3CDTF">2019-10-11T14:30:02Z</dcterms:modified>
  <cp:category/>
  <cp:version/>
  <cp:contentType/>
  <cp:contentStatus/>
</cp:coreProperties>
</file>