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/>
  <bookViews>
    <workbookView xWindow="65416" yWindow="65416" windowWidth="29040" windowHeight="15840" activeTab="0"/>
  </bookViews>
  <sheets>
    <sheet name="komponenty_raspberry" sheetId="7" r:id="rId1"/>
  </sheets>
  <definedNames>
    <definedName name="Celkem" localSheetId="0">'komponenty_raspberry'!#REF!</definedName>
    <definedName name="Celkem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<sst xmlns="http://schemas.openxmlformats.org/spreadsheetml/2006/main" count="144" uniqueCount="94">
  <si>
    <t>Položka</t>
  </si>
  <si>
    <t>Název položky</t>
  </si>
  <si>
    <t>Specifikace položky</t>
  </si>
  <si>
    <t>Počet ks</t>
  </si>
  <si>
    <t>Cena v Kč bez DPH celkem</t>
  </si>
  <si>
    <t>DPH</t>
  </si>
  <si>
    <t>Cena v Kč vč. DPH celkem</t>
  </si>
  <si>
    <t>Držák pro Ultrazvukový Arduino Modul HC-SR04</t>
  </si>
  <si>
    <t>Robotická ruka pro Starter Robot Kit</t>
  </si>
  <si>
    <t xml:space="preserve">Příslušenství ke stavebnici Arduino
</t>
  </si>
  <si>
    <t>Arduino robot mBot Ranger</t>
  </si>
  <si>
    <t>Arduino YÚN</t>
  </si>
  <si>
    <t xml:space="preserve">Arduino robot mBot Ranger:
robotický kit 3v1 pro výuku programování,
tři různé možnosti sestavení: robotický tank, tříkolové vozítko a samobalanční dvoukolka,
vytvořené roboty lze ovládat a programovat pomocí mobilu, tabletu nebo počítače.
</t>
  </si>
  <si>
    <t>Bílé nepájivé kontaktní pole Arduino, 400 bodové</t>
  </si>
  <si>
    <t>Napájecí modul pro nepájivé kontaktní pole Arduino, 3.3V, 5V, 1A</t>
  </si>
  <si>
    <t>Nastavitelný infračervený senzor Arduino modul s rozsahem měření 3-80 cm</t>
  </si>
  <si>
    <t>Ultrazvukový modul Arduino HC-SR04 pro měření vzdálenosti včetně držáku</t>
  </si>
  <si>
    <t>3 kanálový modul pro sledování čáry (dráhy) robota Arduino</t>
  </si>
  <si>
    <t>Sada 120 ks propojovacích kabelů pro nepájivé pole Arduino</t>
  </si>
  <si>
    <t xml:space="preserve">Mikropočítač s mikrokontrolerem Arduino YÚN REV 2 
(na OS Linux založená vývojová deska s vývody I/O signálů mikrokontroléru):
Účel použití: pro praci s komponenty Arduino, pripadne pro vymenu desky u stavebnice Arduino,
Napájecí napětí: 5V DC,
Pracovní napětí: 3.3V DC,
Kapacita paměti FLASH: 256 KB,
Rozhraní: Ethernet, GPIO, PWM, WiFi, microSD,
Konektory: RJ45, SD Micro, USB A, USB B micro, kolíková zásuvka,
</t>
  </si>
  <si>
    <t>Typ sady</t>
  </si>
  <si>
    <t>Arduino</t>
  </si>
  <si>
    <t>Příslušenství ke stavebnici Arduino:
sada MQ2-MQ135 senzorů snímačů detekce plynu + Pro Mini 5V Controller</t>
  </si>
  <si>
    <t>Sada modulů MQ-2, MQ-3, MQ-4, MQ-5, MQ-6, MQ-7, MQ-8, MQ-9 a MQ-135 
+ Pro Mini 5V Controller</t>
  </si>
  <si>
    <t>Příslušenství ke stavebnici Arduino:
pohybové čidlo pro jednodeskové počítače</t>
  </si>
  <si>
    <t>Pohybové čidlo pro jednodeskové počítače:
úhel senzoru: &lt; 100° tvar kužele, 
typ HC: - SR501, 
napájení: 4.5-20 VDC, 
klidový proud: &lt; 50 uA</t>
  </si>
  <si>
    <t>Příslušenství ke stavebnici Arduino:
Doppler radar 10.525GHz mikrovlnný senzor</t>
  </si>
  <si>
    <t>Doppler radar 10.525GHz mikrovlnný senzor:
bezdrátový mikrovlnný senzor Doppler radar 10.525GHz</t>
  </si>
  <si>
    <t>Příslušenství ke stavebnici Arduino:
vodotěsný teploměr pro jednodeskové počítače</t>
  </si>
  <si>
    <t>Vodotěsný teploměr pro jednodeskové počítače:
digitální teploměr s přesností ± 0,5 °, 
rozsah měření: -55 ° C až +125 ° C, 
sonda s teplotním čidlem DS18B20, 
nerezové ocelové zapouzdření, vodotěsné, 
napájení: 3.0 - 5.5V </t>
  </si>
  <si>
    <t>Příslušenství ke stavebnici Arduino:
teploměr a vlhkoměr digitální pro Arduino</t>
  </si>
  <si>
    <t>Teploměr a vlhkoměr digitální pro Arduino:
digitální teploměr a vlhkoměr, pouze 3 vodičové připojení, 
rozsah měření teploty 0 - 50 °C</t>
  </si>
  <si>
    <t>Příslušenství ke stavebnici Arduino:
půdní vlhkoměr pro jednodeskové počítače</t>
  </si>
  <si>
    <t>Půdní vlhkoměr pro jednodeskové počítače:
kompletní sada včetně zesilovače,
jednoduchý modul určený k detekci vlhkosti půdy,
duální výstupní režim: analogový a digitální výstup</t>
  </si>
  <si>
    <t>Příslušenství ke stavebnici Arduino:
modul pro měření intenzity světla pro Arduino</t>
  </si>
  <si>
    <t xml:space="preserve">Modul pro měření intenzity světla pro Arduino:
měření intenzity světla;
použitý modul: BH1750FVI Senzor modul Pro AVR Arduino,
napájecí napětí: 3V-5V </t>
  </si>
  <si>
    <t>Příslušenství ke stavebnici Arduino:
mini čerpadlo</t>
  </si>
  <si>
    <t xml:space="preserve">Mini čerpadlo:
DC Napětí: 2.5-6V   
Maximální zdvih: 40-110 centimetrů  
Průtok: 80-120 L / H  
Vnější průměr odtoku vody: 7,5 mm  
Vnitřní průměr odtoku vody: 4,7 mm  
Průměr: 24 mm  
Délka: 45mm  
Výška: 33 mm 
Životnost 500 hodin  </t>
  </si>
  <si>
    <t>Příslušenství ke stavebnici Arduino:
servo motor 9g</t>
  </si>
  <si>
    <t>Servo motor 9g:
Stání točivý moment : 1,2 kg / 42.3 oz(4.8 V); 1.6 kg / 56.4 oz (6.0 V); 
Rychlost: 0.12 sec/60 stupňů; 
nylonové převody, délka vodičů 150 mm, rozměry: 22*11.5*27m</t>
  </si>
  <si>
    <t>Příslušenství ke stavebnici Arduino:
Arduino relé 2 kanály</t>
  </si>
  <si>
    <t>Arduino relé 2 kanály:
Výstup relé: AC250V 10A, 
standard rozhraní, které lze ovládat přímo mikrokontroléry typu: 8051, AVR, PIC, DSP, ARM, ARM, MSP430, TTL </t>
  </si>
  <si>
    <t>Příslušenství ke stavebnici Arduino:
set 300ks 3mm a 5mm LED diod 5 barev</t>
  </si>
  <si>
    <t>Set 300ks 3mm a 5mm LED diod 5 barev (modrá, zelená, červená, žlutá, bílá) v plastovém boxu.</t>
  </si>
  <si>
    <t>Příslušenství ke stavebnici Arduino:
univerzální plošný spoj oboustranný</t>
  </si>
  <si>
    <t>Univerzální plošný spoj oboustranný:
Mřížka: 0,1 " (2,54 mm), 
průměr padu: 1,6 mm, 
průměr průchodu: 0,9mm, 
materiál: FR-4 (skelné vlákno).</t>
  </si>
  <si>
    <t>Příslušenství ke stavebnici Arduino:
univerzální plošný spoj jednostranný</t>
  </si>
  <si>
    <t>Univerzální plošný spoj jednostranný:
Mřížka: 0,1 "(2,54 mm), 
průměr otvoru: 1 mm, 
materiál: FR-4 (skleněná vlákno), 
rozměry: 70x90mm.</t>
  </si>
  <si>
    <t>Příslušenství ke stavebnici Arduino:
odsávačka pájky hliníková</t>
  </si>
  <si>
    <t>Odsavačka pájky hliníková:
Vlastnosti ovládání: 
nástroj lze lehce rozdělat pro rychlé čištění a výměnu kroužku,
vnitřním pístem je automaticky špičkou odsáta pájka, 
navrženo pro jednoduché použití jednou rukou,
Velikost: do 190 mm</t>
  </si>
  <si>
    <t>Příslušenství ke stavebnici Arduino:
sada pinzet</t>
  </si>
  <si>
    <t>Arduino sada pinzet:
pinzety min. 7 kusů v balení,
vlastnosti: anti-statické, tepelně odolné</t>
  </si>
  <si>
    <t>Příslušenství ke stavebnici Arduino:
zvětšovací lupa s LED přísvitem</t>
  </si>
  <si>
    <t>Zvětšovací lupa s LED přísvitem:
zvětšení: 5x, 
led přísvit: 2x LED</t>
  </si>
  <si>
    <t>Příslušenství ke stavebnici Arduino:
šroubovák s 24 nástavci - křížové, ploché, torx</t>
  </si>
  <si>
    <t>Šroubovák s 24 nástavci - křížové, ploché, torx:
set šroubováků a min. 24 různých nástavců,
vhodné pro opravu elektronických zařízení, jako jsou mobilní telefony apod.</t>
  </si>
  <si>
    <t>Příslušenství ke stavebnici Arduino:
tavná lepící pistole</t>
  </si>
  <si>
    <t xml:space="preserve">Tavná lepící pistole pro tyčinky: d=11,2 mm, 
Příkon: 40.60 W </t>
  </si>
  <si>
    <t>Příslušenství ke stavebnici Arduino:
posuvné měřítko</t>
  </si>
  <si>
    <t>Posuvné měřítko digitální:
Materiál: z pevného plastového kompozitu, uhlíkového vlákna, lehké a odolné.; 
Specifikace: dvousměrné měření interní a externí; lineární kapacitní měřicí systém; nastavení nuly v libovolné poloze;  
Rozsah měření: 0-150 mm; 
Rozlišení: 0,1 mm; 
Displej: LCD (snadno čitelný);
Opakovatelnost: 0,1 mm; 
Napájení: jedna baterie, LR44 / SR44 / AG13 1,5V</t>
  </si>
  <si>
    <t>Příslušenství ke stavebnici Arduino:
digitální modul barometru a gyroskop</t>
  </si>
  <si>
    <t>Digitální modul barometru a gyroskop:
digitální modul gyroskopu a barometru v jednom; 
Vstupní napětí: DC 3.3V; 
Užité čipy: MPU9250 + BMP180; 
Metoda komunikace: SPI/IIC; 
Rozměry: 15*15 mm;</t>
  </si>
  <si>
    <t>Příslušenství ke stavebnici Arduino:
Gyroskop + Akcelerometr + Magnetometr Modul pro Arduino</t>
  </si>
  <si>
    <t>Gyroskop + Akcelerometr + Magnetometr Modul pro Arduino:
Chip: MPU9250; 
Napájecí napětí: 3~5V; 
Komunikace: I2C / SPI; 
Gyroskop rozsah: +/-250, +/-500, +/-1000, +/-2000dps; 
Accelerator rozsah: +/-2G, +/-4G, +/-8G, +/-16G;
Magnetometr rozsah: +/-4800uF; 
Pin rozteč: 2,54 mm; 
Velikost: 15 mm*25 mm</t>
  </si>
  <si>
    <t>Příslušenství ke stavebnici Arduino:
neodymový magnet</t>
  </si>
  <si>
    <t>Neodymový magnet:
Typ: Kruh 
Materiál: NdFeB 
Magnetizace: N52 
Povrch: Nikl (Ni) 
Rozměry: 10 x 5 mm</t>
  </si>
  <si>
    <t>Příslušenství ke stavebnici Arduino:
balení elektrolytických kondenzátorů</t>
  </si>
  <si>
    <t>Balení 25 druhů elektrolytických kondenzátorů:
Celkem 210ks; 
Nominální kapacita: 0,1uF ~ 220uF; 
Tolerance kapacity: elektrolytická +/-20%; 
Rozsah provozních teplot: -40 / 105 ° C</t>
  </si>
  <si>
    <t>Příslušenství ke stavebnici Arduino:
balení rezistorů 30 druhů, celkem 600 kusů</t>
  </si>
  <si>
    <t>Balení rezistorů 30 druhů, celkem 600 kusů:
Rezistory pro experimentální vývoj s výkonem 1/4 W a tolerancí 1 %. ; 
Požadované součástí dodávky: 30 druhů nejpoužívanějších hodnot, od každé hodnoty 20 kusů,
Druhy: 10Ω、22Ω、47Ω、100Ω、150Ω、200Ω、220Ω、270Ω、330Ω、 470Ω、510Ω、680Ω、1KΩ、2KΩ、2.2KΩ、3.3KΩ、4.7KΩ、 5.1KΩ、6.8KΩ、10KΩ、20KΩ、47KΩ、51KΩ、68KΩ、100KΩ、 220KΩ、300KΩ、470KΩ、680KΩ、1M;</t>
  </si>
  <si>
    <t>Příslušenství ke stavebnici Arduino:
mikrospínač 6x6x6 mm tlačítko</t>
  </si>
  <si>
    <t xml:space="preserve">Mikrospínač 6x6x6 mm tlačítko:
napětí 250 VAC, 
proud do 50 mA, 
kontaktní odpor do 0.03 Ohm, 
izolační odpor větší než 100 MOhm, 
teplotní rozsah -30 až 70 °C
</t>
  </si>
  <si>
    <t>Příslušenství ke stavebnici Arduino:
LED dioda RGB 5mm</t>
  </si>
  <si>
    <t xml:space="preserve">LED dioda RGB 5mm:
Barva: červená, zelená, modrá (+ kombinace); 
Průměr: 5mm; 
Pouzdro: DIL (4 vodiče); 
Napětí v propustném směru (červená): 1,79 V; 
Napětí v propustném směru (zelená): 2,32 V; 
Napětí v propustném směru (modrá): 2,57 V; 
Max. proud: 20 mA; 
Zapojení: červená - společná katoda - zelená - modrá; </t>
  </si>
  <si>
    <t>Příslušenství ke stavebnici Arduino:
Arduino GPRS GSM Shield</t>
  </si>
  <si>
    <t>Arduino GPRS GSM Shield - požadované vlastnosti:
Podpora SMS, MMS, GPRS a zvuku; 
Komunikace přes UART zasláním AT příkazů (GSM 07.07, 07.05 a SIMCom AT příkazy); Quad-band 850/900/1800/1900 MHz ; 
Modul funguje v sítích GSM ve všech zemích po celém světě; 
Třída GPRS multi-slot 10/8  ; GPRS mobilní stanice třída B ; V souladu s GSM 2/2 + ; Class 4 (2 W @ 850/900 MHz) ; Class 1 (1 W @ 1800 / 1900MHz) ; TCP / UDP stack - umožňuje nahrát data na webový server. ; RTC ; Nízká spotřeba energie: 1,5 mA (sleep mode) ; 
Průmyslový rozsah teplot - -40 ° C až +85 ° C ; 
Rozměry: 8.5 × 5.7 x2 cm</t>
  </si>
  <si>
    <t>Příslušenství ke stavebnici Arduino:
Arduino GPS modul</t>
  </si>
  <si>
    <t>Arduino GPS modul:
Vlastnosti: ublox/u-blox NEO-6M GPS modul s anténou a vestavěnou EEPROM,
kompatibilní s APM2 a APM2.5, 
na EEPROM lze uložit všechna konfigurační data.</t>
  </si>
  <si>
    <t>Příslušenství ke stavebnici Arduino:
GPS Satelitní určení polohy NEO-7M - modul</t>
  </si>
  <si>
    <t>GPS Satelitní určení polohy NEO-7M - modul:
Vlastnosti: s rozhraním USB; s pasivní keramickou anténou a anténním zesilovačem, s rozhraním SMA (může být přímo spojen s aktivní anténou SMA)</t>
  </si>
  <si>
    <t>Příslušenství ke stavebnici Arduino:
F-M Dupont kabel</t>
  </si>
  <si>
    <t>F-M Dupont kabel:
4.1p-1p pin konektor, délka 20cm, 40 kusů vodičů s konektory </t>
  </si>
  <si>
    <t>Příslušenství ke stavebnici Arduino:
M-M Dupont kabel</t>
  </si>
  <si>
    <t>M-M Dupont kabel:
4.1p-1p pin konektor,  délka 20cm,  40 kusů vodičů s konektory </t>
  </si>
  <si>
    <t>Příslušenství ke stavebnici Arduino:
F-F Dupont kabel</t>
  </si>
  <si>
    <t>F-F Dupont kabel:
4.1p-1p pin konektor, délka 20cm, 40 kusů vodičů s konektory </t>
  </si>
  <si>
    <t>Příslušenství ke stavebnici Arduino:
plochý vícežilový kabel VFL </t>
  </si>
  <si>
    <t>Plochý vícežilový kabel VFL 16x0,14mm2.  Barevná kombinace: Z,ZL,M,B,R,R,B,M,ZL,R,R,B,M,ZL,R,R.  Šířka: 18,4 mm. Jednotková cena za metr.</t>
  </si>
  <si>
    <t>Příslušenství ke stavebnici Arduino::
dvojlinka CYH 2X0,15 ČERNORUDÝ</t>
  </si>
  <si>
    <t>Dvojlinka CYH 2X0,15 ČERNORUDÝ:
vícežílový kabel o průměru žil 2x0,15mm2; žil: 2; lanka; PVC; černo-červená. Jednotková cena za metr.</t>
  </si>
  <si>
    <t>Název výrobku - doplní účastník</t>
  </si>
  <si>
    <t>Nabídková cena v Kč bez DPH / 1 ks</t>
  </si>
  <si>
    <t>Příloha č. 3 - Technická specifikace pro dílčí část č. 2 - Dodávka stavebnic a komponentů systému Arduino</t>
  </si>
  <si>
    <t>Pozn. U technických požadavků na vlastnosti předmětu veřejné zakázky uvedených ve sloupci "Specifikace položky" je povolená tolerance exaktních číselných hodnot  +/- 10 % za podmínky dodržení požadovaných funkčních vlastnosti jednotlivých komponent)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</si>
</sst>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4" xfId="20" applyFill="1" applyBorder="1" applyAlignment="1">
      <alignment horizontal="left" vertical="top" wrapText="1"/>
      <protection/>
    </xf>
    <xf numFmtId="0" fontId="7" fillId="0" borderId="4" xfId="0" applyFont="1" applyFill="1" applyBorder="1" applyAlignment="1">
      <alignment horizontal="left" vertical="center" wrapText="1"/>
    </xf>
    <xf numFmtId="0" fontId="0" fillId="0" borderId="4" xfId="20" applyFont="1" applyFill="1" applyBorder="1" applyAlignment="1">
      <alignment horizontal="left" vertical="top" wrapText="1"/>
      <protection/>
    </xf>
    <xf numFmtId="0" fontId="0" fillId="0" borderId="4" xfId="0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20" applyFont="1" applyFill="1" applyBorder="1" applyAlignment="1">
      <alignment vertical="center" wrapText="1"/>
      <protection/>
    </xf>
    <xf numFmtId="0" fontId="0" fillId="0" borderId="4" xfId="20" applyFont="1" applyFill="1" applyBorder="1" applyAlignment="1">
      <alignment vertical="top" wrapText="1"/>
      <protection/>
    </xf>
    <xf numFmtId="164" fontId="8" fillId="0" borderId="0" xfId="0" applyNumberFormat="1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6" fillId="0" borderId="4" xfId="22" applyBorder="1" applyAlignment="1">
      <alignment vertical="top" wrapText="1"/>
    </xf>
    <xf numFmtId="0" fontId="9" fillId="0" borderId="0" xfId="0" applyFont="1"/>
    <xf numFmtId="0" fontId="2" fillId="0" borderId="0" xfId="0" applyFont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Hypertextový odkaz 2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tabSelected="1" zoomScale="70" zoomScaleNormal="70" workbookViewId="0" topLeftCell="A1">
      <selection activeCell="A50" sqref="A50:I50"/>
    </sheetView>
  </sheetViews>
  <sheetFormatPr defaultColWidth="9.140625" defaultRowHeight="15"/>
  <cols>
    <col min="1" max="1" width="11.140625" style="0" customWidth="1"/>
    <col min="2" max="2" width="32.140625" style="0" bestFit="1" customWidth="1"/>
    <col min="3" max="3" width="32.140625" style="22" customWidth="1"/>
    <col min="4" max="4" width="75.28125" style="0" customWidth="1"/>
    <col min="5" max="5" width="55.28125" style="0" customWidth="1"/>
    <col min="6" max="6" width="18.7109375" style="8" customWidth="1"/>
    <col min="7" max="7" width="13.140625" style="4" customWidth="1"/>
    <col min="8" max="8" width="14.8515625" style="8" customWidth="1"/>
    <col min="9" max="9" width="12.421875" style="8" bestFit="1" customWidth="1"/>
    <col min="10" max="10" width="17.00390625" style="8" customWidth="1"/>
  </cols>
  <sheetData>
    <row r="1" ht="15.75">
      <c r="A1" s="30" t="s">
        <v>92</v>
      </c>
    </row>
    <row r="2" ht="15.75" thickBot="1"/>
    <row r="3" spans="1:10" ht="30.75" thickBot="1">
      <c r="A3" s="2" t="s">
        <v>0</v>
      </c>
      <c r="B3" s="3" t="s">
        <v>1</v>
      </c>
      <c r="C3" s="3" t="s">
        <v>20</v>
      </c>
      <c r="D3" s="26" t="s">
        <v>2</v>
      </c>
      <c r="E3" s="26" t="s">
        <v>90</v>
      </c>
      <c r="F3" s="7" t="s">
        <v>91</v>
      </c>
      <c r="G3" s="1" t="s">
        <v>3</v>
      </c>
      <c r="H3" s="9" t="s">
        <v>4</v>
      </c>
      <c r="I3" s="9" t="s">
        <v>5</v>
      </c>
      <c r="J3" s="10" t="s">
        <v>6</v>
      </c>
    </row>
    <row r="4" spans="1:10" ht="45">
      <c r="A4" s="19">
        <v>1</v>
      </c>
      <c r="B4" s="12" t="s">
        <v>9</v>
      </c>
      <c r="C4" s="20" t="s">
        <v>21</v>
      </c>
      <c r="D4" s="15" t="s">
        <v>14</v>
      </c>
      <c r="E4" s="18"/>
      <c r="F4" s="5">
        <v>0</v>
      </c>
      <c r="G4" s="13">
        <v>30</v>
      </c>
      <c r="H4" s="6">
        <f>F4*G4</f>
        <v>0</v>
      </c>
      <c r="I4" s="6">
        <f aca="true" t="shared" si="0" ref="I4:I47">(H4/100)*21</f>
        <v>0</v>
      </c>
      <c r="J4" s="14">
        <f aca="true" t="shared" si="1" ref="J4:J47">SUM(H4,I4)</f>
        <v>0</v>
      </c>
    </row>
    <row r="5" spans="1:10" ht="45">
      <c r="A5" s="19">
        <v>2</v>
      </c>
      <c r="B5" s="12" t="s">
        <v>9</v>
      </c>
      <c r="C5" s="20" t="s">
        <v>21</v>
      </c>
      <c r="D5" s="17" t="s">
        <v>18</v>
      </c>
      <c r="E5" s="18"/>
      <c r="F5" s="5">
        <v>0</v>
      </c>
      <c r="G5" s="13">
        <v>10</v>
      </c>
      <c r="H5" s="6">
        <f aca="true" t="shared" si="2" ref="H5:H46">F5*G5</f>
        <v>0</v>
      </c>
      <c r="I5" s="6">
        <f t="shared" si="0"/>
        <v>0</v>
      </c>
      <c r="J5" s="14">
        <f t="shared" si="1"/>
        <v>0</v>
      </c>
    </row>
    <row r="6" spans="1:10" ht="45">
      <c r="A6" s="19">
        <v>3</v>
      </c>
      <c r="B6" s="12" t="s">
        <v>9</v>
      </c>
      <c r="C6" s="20" t="s">
        <v>21</v>
      </c>
      <c r="D6" s="15" t="s">
        <v>13</v>
      </c>
      <c r="E6" s="18"/>
      <c r="F6" s="5">
        <v>0</v>
      </c>
      <c r="G6" s="13">
        <v>20</v>
      </c>
      <c r="H6" s="6">
        <f t="shared" si="2"/>
        <v>0</v>
      </c>
      <c r="I6" s="6">
        <f t="shared" si="0"/>
        <v>0</v>
      </c>
      <c r="J6" s="14">
        <f t="shared" si="1"/>
        <v>0</v>
      </c>
    </row>
    <row r="7" spans="1:10" ht="45">
      <c r="A7" s="19">
        <v>4</v>
      </c>
      <c r="B7" s="12" t="s">
        <v>9</v>
      </c>
      <c r="C7" s="20" t="s">
        <v>21</v>
      </c>
      <c r="D7" s="15" t="s">
        <v>7</v>
      </c>
      <c r="E7" s="18"/>
      <c r="F7" s="5">
        <v>0</v>
      </c>
      <c r="G7" s="13">
        <v>100</v>
      </c>
      <c r="H7" s="6">
        <f t="shared" si="2"/>
        <v>0</v>
      </c>
      <c r="I7" s="6">
        <f t="shared" si="0"/>
        <v>0</v>
      </c>
      <c r="J7" s="14">
        <f t="shared" si="1"/>
        <v>0</v>
      </c>
    </row>
    <row r="8" spans="1:10" ht="45">
      <c r="A8" s="19">
        <v>5</v>
      </c>
      <c r="B8" s="12" t="s">
        <v>9</v>
      </c>
      <c r="C8" s="20" t="s">
        <v>21</v>
      </c>
      <c r="D8" s="17" t="s">
        <v>15</v>
      </c>
      <c r="E8" s="18"/>
      <c r="F8" s="5">
        <v>0</v>
      </c>
      <c r="G8" s="13">
        <v>100</v>
      </c>
      <c r="H8" s="6">
        <f t="shared" si="2"/>
        <v>0</v>
      </c>
      <c r="I8" s="6">
        <f t="shared" si="0"/>
        <v>0</v>
      </c>
      <c r="J8" s="14">
        <f t="shared" si="1"/>
        <v>0</v>
      </c>
    </row>
    <row r="9" spans="1:10" ht="45">
      <c r="A9" s="19">
        <v>6</v>
      </c>
      <c r="B9" s="12" t="s">
        <v>9</v>
      </c>
      <c r="C9" s="20" t="s">
        <v>21</v>
      </c>
      <c r="D9" s="15" t="s">
        <v>16</v>
      </c>
      <c r="E9" s="18"/>
      <c r="F9" s="5">
        <v>0</v>
      </c>
      <c r="G9" s="13">
        <v>60</v>
      </c>
      <c r="H9" s="6">
        <f t="shared" si="2"/>
        <v>0</v>
      </c>
      <c r="I9" s="6">
        <f t="shared" si="0"/>
        <v>0</v>
      </c>
      <c r="J9" s="14">
        <f t="shared" si="1"/>
        <v>0</v>
      </c>
    </row>
    <row r="10" spans="1:10" ht="45">
      <c r="A10" s="19">
        <v>7</v>
      </c>
      <c r="B10" s="12" t="s">
        <v>9</v>
      </c>
      <c r="C10" s="20" t="s">
        <v>21</v>
      </c>
      <c r="D10" s="15" t="s">
        <v>17</v>
      </c>
      <c r="E10" s="18"/>
      <c r="F10" s="5">
        <v>0</v>
      </c>
      <c r="G10" s="13">
        <v>20</v>
      </c>
      <c r="H10" s="6">
        <f t="shared" si="2"/>
        <v>0</v>
      </c>
      <c r="I10" s="6">
        <f t="shared" si="0"/>
        <v>0</v>
      </c>
      <c r="J10" s="14">
        <f t="shared" si="1"/>
        <v>0</v>
      </c>
    </row>
    <row r="11" spans="1:10" ht="45">
      <c r="A11" s="19">
        <v>8</v>
      </c>
      <c r="B11" s="12" t="s">
        <v>9</v>
      </c>
      <c r="C11" s="20" t="s">
        <v>21</v>
      </c>
      <c r="D11" s="15" t="s">
        <v>8</v>
      </c>
      <c r="E11" s="18"/>
      <c r="F11" s="5">
        <v>0</v>
      </c>
      <c r="G11" s="13">
        <v>10</v>
      </c>
      <c r="H11" s="6">
        <f t="shared" si="2"/>
        <v>0</v>
      </c>
      <c r="I11" s="6">
        <f t="shared" si="0"/>
        <v>0</v>
      </c>
      <c r="J11" s="14">
        <f t="shared" si="1"/>
        <v>0</v>
      </c>
    </row>
    <row r="12" spans="1:10" ht="105">
      <c r="A12" s="19">
        <v>9</v>
      </c>
      <c r="B12" s="16" t="s">
        <v>10</v>
      </c>
      <c r="C12" s="21" t="s">
        <v>21</v>
      </c>
      <c r="D12" s="27" t="s">
        <v>12</v>
      </c>
      <c r="E12" s="18"/>
      <c r="F12" s="5">
        <v>0</v>
      </c>
      <c r="G12" s="13">
        <v>20</v>
      </c>
      <c r="H12" s="6">
        <f t="shared" si="2"/>
        <v>0</v>
      </c>
      <c r="I12" s="6">
        <f t="shared" si="0"/>
        <v>0</v>
      </c>
      <c r="J12" s="14">
        <f t="shared" si="1"/>
        <v>0</v>
      </c>
    </row>
    <row r="13" spans="1:10" ht="165">
      <c r="A13" s="19">
        <v>10</v>
      </c>
      <c r="B13" s="16" t="s">
        <v>11</v>
      </c>
      <c r="C13" s="21" t="s">
        <v>21</v>
      </c>
      <c r="D13" s="11" t="s">
        <v>19</v>
      </c>
      <c r="E13" s="17"/>
      <c r="F13" s="5">
        <v>0</v>
      </c>
      <c r="G13" s="13">
        <v>10</v>
      </c>
      <c r="H13" s="6">
        <f t="shared" si="2"/>
        <v>0</v>
      </c>
      <c r="I13" s="6">
        <f t="shared" si="0"/>
        <v>0</v>
      </c>
      <c r="J13" s="14">
        <f t="shared" si="1"/>
        <v>0</v>
      </c>
    </row>
    <row r="14" spans="1:10" ht="75">
      <c r="A14" s="19">
        <v>11</v>
      </c>
      <c r="B14" s="23" t="s">
        <v>22</v>
      </c>
      <c r="C14" s="23" t="s">
        <v>21</v>
      </c>
      <c r="D14" s="23" t="s">
        <v>23</v>
      </c>
      <c r="E14" s="28"/>
      <c r="F14" s="5">
        <v>0</v>
      </c>
      <c r="G14" s="13">
        <v>10</v>
      </c>
      <c r="H14" s="6">
        <f t="shared" si="2"/>
        <v>0</v>
      </c>
      <c r="I14" s="6">
        <f t="shared" si="0"/>
        <v>0</v>
      </c>
      <c r="J14" s="14">
        <f t="shared" si="1"/>
        <v>0</v>
      </c>
    </row>
    <row r="15" spans="1:10" ht="75">
      <c r="A15" s="19">
        <v>12</v>
      </c>
      <c r="B15" s="23" t="s">
        <v>24</v>
      </c>
      <c r="C15" s="23" t="s">
        <v>21</v>
      </c>
      <c r="D15" s="23" t="s">
        <v>25</v>
      </c>
      <c r="E15" s="28"/>
      <c r="F15" s="5">
        <v>0</v>
      </c>
      <c r="G15" s="13">
        <v>10</v>
      </c>
      <c r="H15" s="6">
        <f t="shared" si="2"/>
        <v>0</v>
      </c>
      <c r="I15" s="6">
        <f t="shared" si="0"/>
        <v>0</v>
      </c>
      <c r="J15" s="14">
        <f t="shared" si="1"/>
        <v>0</v>
      </c>
    </row>
    <row r="16" spans="1:10" ht="60">
      <c r="A16" s="19">
        <v>13</v>
      </c>
      <c r="B16" s="23" t="s">
        <v>26</v>
      </c>
      <c r="C16" s="23" t="s">
        <v>21</v>
      </c>
      <c r="D16" s="23" t="s">
        <v>27</v>
      </c>
      <c r="E16" s="28"/>
      <c r="F16" s="5">
        <v>0</v>
      </c>
      <c r="G16" s="13">
        <v>10</v>
      </c>
      <c r="H16" s="6">
        <f t="shared" si="2"/>
        <v>0</v>
      </c>
      <c r="I16" s="6">
        <f t="shared" si="0"/>
        <v>0</v>
      </c>
      <c r="J16" s="14">
        <f t="shared" si="1"/>
        <v>0</v>
      </c>
    </row>
    <row r="17" spans="1:10" ht="90">
      <c r="A17" s="19">
        <v>14</v>
      </c>
      <c r="B17" s="23" t="s">
        <v>28</v>
      </c>
      <c r="C17" s="23" t="s">
        <v>21</v>
      </c>
      <c r="D17" s="23" t="s">
        <v>29</v>
      </c>
      <c r="E17" s="28"/>
      <c r="F17" s="5">
        <v>0</v>
      </c>
      <c r="G17" s="13">
        <v>10</v>
      </c>
      <c r="H17" s="6">
        <f t="shared" si="2"/>
        <v>0</v>
      </c>
      <c r="I17" s="6">
        <f t="shared" si="0"/>
        <v>0</v>
      </c>
      <c r="J17" s="14">
        <f t="shared" si="1"/>
        <v>0</v>
      </c>
    </row>
    <row r="18" spans="1:10" ht="60">
      <c r="A18" s="19">
        <v>15</v>
      </c>
      <c r="B18" s="23" t="s">
        <v>30</v>
      </c>
      <c r="C18" s="23" t="s">
        <v>21</v>
      </c>
      <c r="D18" s="23" t="s">
        <v>31</v>
      </c>
      <c r="E18" s="28"/>
      <c r="F18" s="5">
        <v>0</v>
      </c>
      <c r="G18" s="13">
        <v>10</v>
      </c>
      <c r="H18" s="6">
        <f t="shared" si="2"/>
        <v>0</v>
      </c>
      <c r="I18" s="6">
        <f t="shared" si="0"/>
        <v>0</v>
      </c>
      <c r="J18" s="14">
        <f t="shared" si="1"/>
        <v>0</v>
      </c>
    </row>
    <row r="19" spans="1:10" ht="60">
      <c r="A19" s="19">
        <v>16</v>
      </c>
      <c r="B19" s="23" t="s">
        <v>32</v>
      </c>
      <c r="C19" s="23" t="s">
        <v>21</v>
      </c>
      <c r="D19" s="23" t="s">
        <v>33</v>
      </c>
      <c r="E19" s="28"/>
      <c r="F19" s="5">
        <v>0</v>
      </c>
      <c r="G19" s="13">
        <v>10</v>
      </c>
      <c r="H19" s="6">
        <f t="shared" si="2"/>
        <v>0</v>
      </c>
      <c r="I19" s="6">
        <f t="shared" si="0"/>
        <v>0</v>
      </c>
      <c r="J19" s="14">
        <f t="shared" si="1"/>
        <v>0</v>
      </c>
    </row>
    <row r="20" spans="1:10" ht="60">
      <c r="A20" s="19">
        <v>17</v>
      </c>
      <c r="B20" s="23" t="s">
        <v>34</v>
      </c>
      <c r="C20" s="23" t="s">
        <v>21</v>
      </c>
      <c r="D20" s="23" t="s">
        <v>35</v>
      </c>
      <c r="E20" s="28"/>
      <c r="F20" s="5">
        <v>0</v>
      </c>
      <c r="G20" s="13">
        <v>10</v>
      </c>
      <c r="H20" s="6">
        <f t="shared" si="2"/>
        <v>0</v>
      </c>
      <c r="I20" s="6">
        <f t="shared" si="0"/>
        <v>0</v>
      </c>
      <c r="J20" s="14">
        <f t="shared" si="1"/>
        <v>0</v>
      </c>
    </row>
    <row r="21" spans="1:10" ht="150">
      <c r="A21" s="19">
        <v>18</v>
      </c>
      <c r="B21" s="23" t="s">
        <v>36</v>
      </c>
      <c r="C21" s="23" t="s">
        <v>21</v>
      </c>
      <c r="D21" s="23" t="s">
        <v>37</v>
      </c>
      <c r="E21" s="29"/>
      <c r="F21" s="5">
        <v>0</v>
      </c>
      <c r="G21" s="13">
        <v>10</v>
      </c>
      <c r="H21" s="6">
        <f t="shared" si="2"/>
        <v>0</v>
      </c>
      <c r="I21" s="6">
        <f t="shared" si="0"/>
        <v>0</v>
      </c>
      <c r="J21" s="14">
        <f t="shared" si="1"/>
        <v>0</v>
      </c>
    </row>
    <row r="22" spans="1:10" ht="60">
      <c r="A22" s="19">
        <v>19</v>
      </c>
      <c r="B22" s="23" t="s">
        <v>38</v>
      </c>
      <c r="C22" s="23" t="s">
        <v>21</v>
      </c>
      <c r="D22" s="23" t="s">
        <v>39</v>
      </c>
      <c r="E22" s="29"/>
      <c r="F22" s="5">
        <v>0</v>
      </c>
      <c r="G22" s="13">
        <v>20</v>
      </c>
      <c r="H22" s="6">
        <f t="shared" si="2"/>
        <v>0</v>
      </c>
      <c r="I22" s="6">
        <f t="shared" si="0"/>
        <v>0</v>
      </c>
      <c r="J22" s="14">
        <f t="shared" si="1"/>
        <v>0</v>
      </c>
    </row>
    <row r="23" spans="1:10" ht="60">
      <c r="A23" s="19">
        <v>20</v>
      </c>
      <c r="B23" s="23" t="s">
        <v>40</v>
      </c>
      <c r="C23" s="23" t="s">
        <v>21</v>
      </c>
      <c r="D23" s="23" t="s">
        <v>41</v>
      </c>
      <c r="E23" s="29"/>
      <c r="F23" s="5">
        <v>0</v>
      </c>
      <c r="G23" s="13">
        <v>20</v>
      </c>
      <c r="H23" s="6">
        <f t="shared" si="2"/>
        <v>0</v>
      </c>
      <c r="I23" s="6">
        <f t="shared" si="0"/>
        <v>0</v>
      </c>
      <c r="J23" s="14">
        <f t="shared" si="1"/>
        <v>0</v>
      </c>
    </row>
    <row r="24" spans="1:10" ht="60">
      <c r="A24" s="19">
        <v>21</v>
      </c>
      <c r="B24" s="23" t="s">
        <v>42</v>
      </c>
      <c r="C24" s="23" t="s">
        <v>21</v>
      </c>
      <c r="D24" s="23" t="s">
        <v>43</v>
      </c>
      <c r="E24" s="29"/>
      <c r="F24" s="5">
        <v>0</v>
      </c>
      <c r="G24" s="13">
        <v>10</v>
      </c>
      <c r="H24" s="6">
        <f t="shared" si="2"/>
        <v>0</v>
      </c>
      <c r="I24" s="6">
        <f t="shared" si="0"/>
        <v>0</v>
      </c>
      <c r="J24" s="14">
        <f t="shared" si="1"/>
        <v>0</v>
      </c>
    </row>
    <row r="25" spans="1:10" ht="75">
      <c r="A25" s="19">
        <v>22</v>
      </c>
      <c r="B25" s="23" t="s">
        <v>44</v>
      </c>
      <c r="C25" s="23" t="s">
        <v>21</v>
      </c>
      <c r="D25" s="23" t="s">
        <v>45</v>
      </c>
      <c r="E25" s="28"/>
      <c r="F25" s="5">
        <v>0</v>
      </c>
      <c r="G25" s="13">
        <v>50</v>
      </c>
      <c r="H25" s="6">
        <f t="shared" si="2"/>
        <v>0</v>
      </c>
      <c r="I25" s="6">
        <f t="shared" si="0"/>
        <v>0</v>
      </c>
      <c r="J25" s="14">
        <f t="shared" si="1"/>
        <v>0</v>
      </c>
    </row>
    <row r="26" spans="1:10" ht="75">
      <c r="A26" s="19">
        <v>23</v>
      </c>
      <c r="B26" s="23" t="s">
        <v>46</v>
      </c>
      <c r="C26" s="23" t="s">
        <v>21</v>
      </c>
      <c r="D26" s="23" t="s">
        <v>47</v>
      </c>
      <c r="E26" s="28"/>
      <c r="F26" s="5">
        <v>0</v>
      </c>
      <c r="G26" s="13">
        <v>50</v>
      </c>
      <c r="H26" s="6">
        <f t="shared" si="2"/>
        <v>0</v>
      </c>
      <c r="I26" s="6">
        <f t="shared" si="0"/>
        <v>0</v>
      </c>
      <c r="J26" s="14">
        <f t="shared" si="1"/>
        <v>0</v>
      </c>
    </row>
    <row r="27" spans="1:10" ht="90">
      <c r="A27" s="19">
        <v>24</v>
      </c>
      <c r="B27" s="23" t="s">
        <v>48</v>
      </c>
      <c r="C27" s="23" t="s">
        <v>21</v>
      </c>
      <c r="D27" s="23" t="s">
        <v>49</v>
      </c>
      <c r="E27" s="29"/>
      <c r="F27" s="5">
        <v>0</v>
      </c>
      <c r="G27" s="13">
        <v>10</v>
      </c>
      <c r="H27" s="6">
        <f t="shared" si="2"/>
        <v>0</v>
      </c>
      <c r="I27" s="6">
        <f t="shared" si="0"/>
        <v>0</v>
      </c>
      <c r="J27" s="14">
        <f t="shared" si="1"/>
        <v>0</v>
      </c>
    </row>
    <row r="28" spans="1:10" ht="45">
      <c r="A28" s="19">
        <v>25</v>
      </c>
      <c r="B28" s="23" t="s">
        <v>50</v>
      </c>
      <c r="C28" s="23" t="s">
        <v>21</v>
      </c>
      <c r="D28" s="23" t="s">
        <v>51</v>
      </c>
      <c r="E28" s="29"/>
      <c r="F28" s="5">
        <v>0</v>
      </c>
      <c r="G28" s="13">
        <v>10</v>
      </c>
      <c r="H28" s="6">
        <f t="shared" si="2"/>
        <v>0</v>
      </c>
      <c r="I28" s="6">
        <f t="shared" si="0"/>
        <v>0</v>
      </c>
      <c r="J28" s="14">
        <f t="shared" si="1"/>
        <v>0</v>
      </c>
    </row>
    <row r="29" spans="1:10" ht="45">
      <c r="A29" s="19">
        <v>26</v>
      </c>
      <c r="B29" s="23" t="s">
        <v>52</v>
      </c>
      <c r="C29" s="23" t="s">
        <v>21</v>
      </c>
      <c r="D29" s="23" t="s">
        <v>53</v>
      </c>
      <c r="E29" s="28"/>
      <c r="F29" s="5">
        <v>0</v>
      </c>
      <c r="G29" s="13">
        <v>10</v>
      </c>
      <c r="H29" s="6">
        <f t="shared" si="2"/>
        <v>0</v>
      </c>
      <c r="I29" s="6">
        <f t="shared" si="0"/>
        <v>0</v>
      </c>
      <c r="J29" s="14">
        <f t="shared" si="1"/>
        <v>0</v>
      </c>
    </row>
    <row r="30" spans="1:10" ht="60">
      <c r="A30" s="19">
        <v>27</v>
      </c>
      <c r="B30" s="23" t="s">
        <v>54</v>
      </c>
      <c r="C30" s="23" t="s">
        <v>21</v>
      </c>
      <c r="D30" s="23" t="s">
        <v>55</v>
      </c>
      <c r="E30" s="28"/>
      <c r="F30" s="5">
        <v>0</v>
      </c>
      <c r="G30" s="13">
        <v>10</v>
      </c>
      <c r="H30" s="6">
        <f t="shared" si="2"/>
        <v>0</v>
      </c>
      <c r="I30" s="6">
        <f t="shared" si="0"/>
        <v>0</v>
      </c>
      <c r="J30" s="14">
        <f t="shared" si="1"/>
        <v>0</v>
      </c>
    </row>
    <row r="31" spans="1:10" ht="45">
      <c r="A31" s="19">
        <v>28</v>
      </c>
      <c r="B31" s="23" t="s">
        <v>56</v>
      </c>
      <c r="C31" s="23" t="s">
        <v>21</v>
      </c>
      <c r="D31" s="23" t="s">
        <v>57</v>
      </c>
      <c r="E31" s="28"/>
      <c r="F31" s="5">
        <v>0</v>
      </c>
      <c r="G31" s="13">
        <v>5</v>
      </c>
      <c r="H31" s="6">
        <f t="shared" si="2"/>
        <v>0</v>
      </c>
      <c r="I31" s="6">
        <f t="shared" si="0"/>
        <v>0</v>
      </c>
      <c r="J31" s="14">
        <f t="shared" si="1"/>
        <v>0</v>
      </c>
    </row>
    <row r="32" spans="1:10" ht="135">
      <c r="A32" s="19">
        <v>29</v>
      </c>
      <c r="B32" s="23" t="s">
        <v>58</v>
      </c>
      <c r="C32" s="23" t="s">
        <v>21</v>
      </c>
      <c r="D32" s="23" t="s">
        <v>59</v>
      </c>
      <c r="E32" s="29"/>
      <c r="F32" s="5">
        <v>0</v>
      </c>
      <c r="G32" s="13">
        <v>10</v>
      </c>
      <c r="H32" s="6">
        <f t="shared" si="2"/>
        <v>0</v>
      </c>
      <c r="I32" s="6">
        <f t="shared" si="0"/>
        <v>0</v>
      </c>
      <c r="J32" s="14">
        <f t="shared" si="1"/>
        <v>0</v>
      </c>
    </row>
    <row r="33" spans="1:10" ht="90">
      <c r="A33" s="19">
        <v>30</v>
      </c>
      <c r="B33" s="23" t="s">
        <v>60</v>
      </c>
      <c r="C33" s="23" t="s">
        <v>21</v>
      </c>
      <c r="D33" s="23" t="s">
        <v>61</v>
      </c>
      <c r="E33" s="28"/>
      <c r="F33" s="5">
        <v>0</v>
      </c>
      <c r="G33" s="13">
        <v>10</v>
      </c>
      <c r="H33" s="6">
        <f t="shared" si="2"/>
        <v>0</v>
      </c>
      <c r="I33" s="6">
        <f t="shared" si="0"/>
        <v>0</v>
      </c>
      <c r="J33" s="14">
        <f t="shared" si="1"/>
        <v>0</v>
      </c>
    </row>
    <row r="34" spans="1:10" ht="135">
      <c r="A34" s="19">
        <v>31</v>
      </c>
      <c r="B34" s="23" t="s">
        <v>62</v>
      </c>
      <c r="C34" s="23" t="s">
        <v>21</v>
      </c>
      <c r="D34" s="23" t="s">
        <v>63</v>
      </c>
      <c r="E34" s="28"/>
      <c r="F34" s="5">
        <v>0</v>
      </c>
      <c r="G34" s="13">
        <v>10</v>
      </c>
      <c r="H34" s="6">
        <f t="shared" si="2"/>
        <v>0</v>
      </c>
      <c r="I34" s="6">
        <f t="shared" si="0"/>
        <v>0</v>
      </c>
      <c r="J34" s="14">
        <f t="shared" si="1"/>
        <v>0</v>
      </c>
    </row>
    <row r="35" spans="1:10" ht="90">
      <c r="A35" s="19">
        <v>32</v>
      </c>
      <c r="B35" s="23" t="s">
        <v>64</v>
      </c>
      <c r="C35" s="23" t="s">
        <v>21</v>
      </c>
      <c r="D35" s="23" t="s">
        <v>65</v>
      </c>
      <c r="E35" s="28"/>
      <c r="F35" s="5">
        <v>0</v>
      </c>
      <c r="G35" s="13">
        <v>100</v>
      </c>
      <c r="H35" s="6">
        <f t="shared" si="2"/>
        <v>0</v>
      </c>
      <c r="I35" s="6">
        <f t="shared" si="0"/>
        <v>0</v>
      </c>
      <c r="J35" s="14">
        <f t="shared" si="1"/>
        <v>0</v>
      </c>
    </row>
    <row r="36" spans="1:10" ht="75">
      <c r="A36" s="19">
        <v>33</v>
      </c>
      <c r="B36" s="23" t="s">
        <v>66</v>
      </c>
      <c r="C36" s="23" t="s">
        <v>21</v>
      </c>
      <c r="D36" s="23" t="s">
        <v>67</v>
      </c>
      <c r="E36" s="28"/>
      <c r="F36" s="5">
        <v>0</v>
      </c>
      <c r="G36" s="13">
        <v>10</v>
      </c>
      <c r="H36" s="6">
        <f t="shared" si="2"/>
        <v>0</v>
      </c>
      <c r="I36" s="6">
        <f t="shared" si="0"/>
        <v>0</v>
      </c>
      <c r="J36" s="14">
        <f t="shared" si="1"/>
        <v>0</v>
      </c>
    </row>
    <row r="37" spans="1:10" ht="120">
      <c r="A37" s="19">
        <v>34</v>
      </c>
      <c r="B37" s="23" t="s">
        <v>68</v>
      </c>
      <c r="C37" s="23" t="s">
        <v>21</v>
      </c>
      <c r="D37" s="23" t="s">
        <v>69</v>
      </c>
      <c r="E37" s="28"/>
      <c r="F37" s="5">
        <v>0</v>
      </c>
      <c r="G37" s="13">
        <v>10</v>
      </c>
      <c r="H37" s="6">
        <f t="shared" si="2"/>
        <v>0</v>
      </c>
      <c r="I37" s="6">
        <f t="shared" si="0"/>
        <v>0</v>
      </c>
      <c r="J37" s="14">
        <f t="shared" si="1"/>
        <v>0</v>
      </c>
    </row>
    <row r="38" spans="1:10" ht="105">
      <c r="A38" s="19">
        <v>35</v>
      </c>
      <c r="B38" s="23" t="s">
        <v>70</v>
      </c>
      <c r="C38" s="23" t="s">
        <v>21</v>
      </c>
      <c r="D38" s="23" t="s">
        <v>71</v>
      </c>
      <c r="E38" s="28"/>
      <c r="F38" s="5">
        <v>0</v>
      </c>
      <c r="G38" s="13">
        <v>100</v>
      </c>
      <c r="H38" s="6">
        <f t="shared" si="2"/>
        <v>0</v>
      </c>
      <c r="I38" s="6">
        <f t="shared" si="0"/>
        <v>0</v>
      </c>
      <c r="J38" s="14">
        <f t="shared" si="1"/>
        <v>0</v>
      </c>
    </row>
    <row r="39" spans="1:10" ht="135">
      <c r="A39" s="19">
        <v>36</v>
      </c>
      <c r="B39" s="23" t="s">
        <v>72</v>
      </c>
      <c r="C39" s="23" t="s">
        <v>21</v>
      </c>
      <c r="D39" s="23" t="s">
        <v>73</v>
      </c>
      <c r="E39" s="28"/>
      <c r="F39" s="5">
        <v>0</v>
      </c>
      <c r="G39" s="13">
        <v>100</v>
      </c>
      <c r="H39" s="6">
        <f t="shared" si="2"/>
        <v>0</v>
      </c>
      <c r="I39" s="6">
        <f t="shared" si="0"/>
        <v>0</v>
      </c>
      <c r="J39" s="14">
        <f t="shared" si="1"/>
        <v>0</v>
      </c>
    </row>
    <row r="40" spans="1:10" ht="165">
      <c r="A40" s="19">
        <v>37</v>
      </c>
      <c r="B40" s="23" t="s">
        <v>74</v>
      </c>
      <c r="C40" s="23" t="s">
        <v>21</v>
      </c>
      <c r="D40" s="23" t="s">
        <v>75</v>
      </c>
      <c r="E40" s="28"/>
      <c r="F40" s="5">
        <v>0</v>
      </c>
      <c r="G40" s="13">
        <v>10</v>
      </c>
      <c r="H40" s="6">
        <f t="shared" si="2"/>
        <v>0</v>
      </c>
      <c r="I40" s="6">
        <f t="shared" si="0"/>
        <v>0</v>
      </c>
      <c r="J40" s="14">
        <f t="shared" si="1"/>
        <v>0</v>
      </c>
    </row>
    <row r="41" spans="1:10" ht="60">
      <c r="A41" s="19">
        <v>38</v>
      </c>
      <c r="B41" s="23" t="s">
        <v>76</v>
      </c>
      <c r="C41" s="23" t="s">
        <v>21</v>
      </c>
      <c r="D41" s="23" t="s">
        <v>77</v>
      </c>
      <c r="E41" s="28"/>
      <c r="F41" s="5">
        <v>0</v>
      </c>
      <c r="G41" s="13">
        <v>10</v>
      </c>
      <c r="H41" s="6">
        <f t="shared" si="2"/>
        <v>0</v>
      </c>
      <c r="I41" s="6">
        <f t="shared" si="0"/>
        <v>0</v>
      </c>
      <c r="J41" s="14">
        <f t="shared" si="1"/>
        <v>0</v>
      </c>
    </row>
    <row r="42" spans="1:10" ht="60">
      <c r="A42" s="19">
        <v>39</v>
      </c>
      <c r="B42" s="23" t="s">
        <v>78</v>
      </c>
      <c r="C42" s="23" t="s">
        <v>21</v>
      </c>
      <c r="D42" s="23" t="s">
        <v>79</v>
      </c>
      <c r="E42" s="29"/>
      <c r="F42" s="5">
        <v>0</v>
      </c>
      <c r="G42" s="13">
        <v>10</v>
      </c>
      <c r="H42" s="6">
        <f t="shared" si="2"/>
        <v>0</v>
      </c>
      <c r="I42" s="6">
        <f t="shared" si="0"/>
        <v>0</v>
      </c>
      <c r="J42" s="14">
        <f t="shared" si="1"/>
        <v>0</v>
      </c>
    </row>
    <row r="43" spans="1:10" ht="45">
      <c r="A43" s="19">
        <v>40</v>
      </c>
      <c r="B43" s="23" t="s">
        <v>80</v>
      </c>
      <c r="C43" s="23" t="s">
        <v>21</v>
      </c>
      <c r="D43" s="24" t="s">
        <v>81</v>
      </c>
      <c r="E43" s="28"/>
      <c r="F43" s="5">
        <v>0</v>
      </c>
      <c r="G43" s="13">
        <v>5</v>
      </c>
      <c r="H43" s="6">
        <f t="shared" si="2"/>
        <v>0</v>
      </c>
      <c r="I43" s="6">
        <f t="shared" si="0"/>
        <v>0</v>
      </c>
      <c r="J43" s="14">
        <f t="shared" si="1"/>
        <v>0</v>
      </c>
    </row>
    <row r="44" spans="1:10" ht="45">
      <c r="A44" s="19">
        <v>41</v>
      </c>
      <c r="B44" s="23" t="s">
        <v>82</v>
      </c>
      <c r="C44" s="23" t="s">
        <v>21</v>
      </c>
      <c r="D44" s="24" t="s">
        <v>83</v>
      </c>
      <c r="E44" s="28"/>
      <c r="F44" s="5">
        <v>0</v>
      </c>
      <c r="G44" s="13">
        <v>5</v>
      </c>
      <c r="H44" s="6">
        <f t="shared" si="2"/>
        <v>0</v>
      </c>
      <c r="I44" s="6">
        <f t="shared" si="0"/>
        <v>0</v>
      </c>
      <c r="J44" s="14">
        <f t="shared" si="1"/>
        <v>0</v>
      </c>
    </row>
    <row r="45" spans="1:10" ht="45">
      <c r="A45" s="19">
        <v>42</v>
      </c>
      <c r="B45" s="23" t="s">
        <v>84</v>
      </c>
      <c r="C45" s="23" t="s">
        <v>21</v>
      </c>
      <c r="D45" s="24" t="s">
        <v>85</v>
      </c>
      <c r="E45" s="28"/>
      <c r="F45" s="5">
        <v>0</v>
      </c>
      <c r="G45" s="13">
        <v>5</v>
      </c>
      <c r="H45" s="6">
        <f t="shared" si="2"/>
        <v>0</v>
      </c>
      <c r="I45" s="6">
        <f t="shared" si="0"/>
        <v>0</v>
      </c>
      <c r="J45" s="14">
        <f t="shared" si="1"/>
        <v>0</v>
      </c>
    </row>
    <row r="46" spans="1:10" ht="45">
      <c r="A46" s="19">
        <v>43</v>
      </c>
      <c r="B46" s="23" t="s">
        <v>86</v>
      </c>
      <c r="C46" s="23" t="s">
        <v>21</v>
      </c>
      <c r="D46" s="24" t="s">
        <v>87</v>
      </c>
      <c r="E46" s="28"/>
      <c r="F46" s="5">
        <v>0</v>
      </c>
      <c r="G46" s="13">
        <v>10</v>
      </c>
      <c r="H46" s="6">
        <f t="shared" si="2"/>
        <v>0</v>
      </c>
      <c r="I46" s="6">
        <f t="shared" si="0"/>
        <v>0</v>
      </c>
      <c r="J46" s="14">
        <f t="shared" si="1"/>
        <v>0</v>
      </c>
    </row>
    <row r="47" spans="1:10" ht="45">
      <c r="A47" s="19">
        <v>44</v>
      </c>
      <c r="B47" s="23" t="s">
        <v>88</v>
      </c>
      <c r="C47" s="23" t="s">
        <v>21</v>
      </c>
      <c r="D47" s="24" t="s">
        <v>89</v>
      </c>
      <c r="E47" s="28"/>
      <c r="F47" s="5">
        <v>0</v>
      </c>
      <c r="G47" s="13">
        <v>10</v>
      </c>
      <c r="H47" s="6">
        <f>F47*G47</f>
        <v>0</v>
      </c>
      <c r="I47" s="6">
        <f t="shared" si="0"/>
        <v>0</v>
      </c>
      <c r="J47" s="14">
        <f t="shared" si="1"/>
        <v>0</v>
      </c>
    </row>
    <row r="48" spans="8:10" ht="15">
      <c r="H48" s="25">
        <f>SUM(H4:H47)</f>
        <v>0</v>
      </c>
      <c r="I48" s="25">
        <f aca="true" t="shared" si="3" ref="I48:J48">SUM(I4:I47)</f>
        <v>0</v>
      </c>
      <c r="J48" s="25">
        <f t="shared" si="3"/>
        <v>0</v>
      </c>
    </row>
    <row r="50" spans="1:9" ht="15">
      <c r="A50" s="31" t="s">
        <v>93</v>
      </c>
      <c r="B50" s="31"/>
      <c r="C50" s="31"/>
      <c r="D50" s="31"/>
      <c r="E50" s="31"/>
      <c r="F50" s="31"/>
      <c r="G50" s="31"/>
      <c r="H50" s="31"/>
      <c r="I50" s="31"/>
    </row>
  </sheetData>
  <mergeCells count="1">
    <mergeCell ref="A50:I50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Pavla Matějková</cp:lastModifiedBy>
  <dcterms:created xsi:type="dcterms:W3CDTF">2018-02-07T14:58:03Z</dcterms:created>
  <dcterms:modified xsi:type="dcterms:W3CDTF">2019-08-26T12:29:14Z</dcterms:modified>
  <cp:category/>
  <cp:version/>
  <cp:contentType/>
  <cp:contentStatus/>
</cp:coreProperties>
</file>