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01_VZ\01_PMA\2019\208_SLU_ICT\ZD\"/>
    </mc:Choice>
  </mc:AlternateContent>
  <xr:revisionPtr revIDLastSave="0" documentId="13_ncr:1_{92F39DDE-CFF7-4D9B-B48B-36076169F4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G7" i="1"/>
  <c r="H7" i="1" s="1"/>
  <c r="G8" i="1"/>
  <c r="H8" i="1" s="1"/>
  <c r="I8" i="1" s="1"/>
  <c r="G9" i="1"/>
  <c r="H9" i="1" s="1"/>
  <c r="G10" i="1"/>
  <c r="I10" i="1" s="1"/>
  <c r="H10" i="1"/>
  <c r="G6" i="1"/>
  <c r="I7" i="1" l="1"/>
  <c r="I9" i="1"/>
  <c r="H6" i="1"/>
  <c r="I6" i="1" s="1"/>
</calcChain>
</file>

<file path=xl/sharedStrings.xml><?xml version="1.0" encoding="utf-8"?>
<sst xmlns="http://schemas.openxmlformats.org/spreadsheetml/2006/main" count="25" uniqueCount="20">
  <si>
    <t>Modernizace výukové infrastruktury Filozoficko-přírodovědecké fakulty Slezské univerzity v Opavě</t>
  </si>
  <si>
    <t>CZ.02.2.67/0.0/0.0/16_016/0002503</t>
  </si>
  <si>
    <t>Číslo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</si>
  <si>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</si>
  <si>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</si>
  <si>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</si>
  <si>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</si>
  <si>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</si>
  <si>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</si>
  <si>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</si>
  <si>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Multifunkční tiskárna</t>
  </si>
  <si>
    <t>Technologie tisku  -  Laserová LED barevná
Funkce -  Automatický oboustranný tisk (duplex), Kopírování a skenování, Fax
Připojení  LAN (RJ-45), USB
Rychlost tisku (min.) -  A4 30 str./min barevně, 30 str./min černobíle
Paměť  - min. 1GB
Formát papíru -  max. A4
Vstupní kapacita-  Zásobník min.  250 listů A4
Rozlišení tisku - min. 1200 × 1200 dpi
Rozlišení skeneru - min. 600 x600  dpi
Ostatní -  7" barevný dotykový LCD, oddělené barevné náplně
Podporované operační systémy - Windows, macOS , Linux
Dodat včetně sady startovacích tonerů a jedné  sady náhradních tonerů.
Napájecí kabel s českou koncovkou.
Další informace – záruka min. 24 měsíců.</t>
  </si>
  <si>
    <t>Notebook</t>
  </si>
  <si>
    <t>Procesor -  který splňuje v testu Passmark v položce PassMark CPU Mark min. 9140 bodů (vícejádrový, min. 4 jádra). 
Operační paměť – min. 16 GB  DDR4
Interní jednotky – min. 512GB SSD M.2 PCIe NVMe
Vstup/výstup – min. 1x USB-C, HDMI, USB 3.0, RJ-45
Display: matný 14" IPS Full HD (min. rozlišení 1920x1080)
Síťová rozhraní: 1GbE RJ-45, Wifi - 802.11 a/b/g/n/ac, Bluetooth
Operační systém – originální Windows 10 české nebo jakékoli, ze kterého lze updatovat na Win 10 Pro pomocí Campus licence
Klávesnice - česká podsvětlená klávesnice,Touchpad, Polohovaci zažízeni typu joystick v klávesnici
Váha - max. 1,9kg
Napájecí adaptér s českou koncovkou.
Další informace – záruka min. 24 měsíců.</t>
  </si>
  <si>
    <t>Procesor -  který splňuje v testu Passmark v položce PassMark CPU Mark min. 9140 bodů (vícejádrový, min. 4 jádra). 
Operační paměť – min. 16 GB LPDDR3
Interní jednotky – min. 512 GB SSD 
Vstup/výstup – min. 3x USB-C, Audio jack
Display:  13,3" IPS Full HD (min. rozlišení 1920x1080)
Síťová rozhraní:  Wifi - 802.11 a/b/g/n/ac, Bluetooth
Operační systém – originální Windows 10 české nebo jakékoli, ze kterého lze updatovat na Win 10 Pro pomocí Campus licence
Klávesnice - česká podsvětlená klávesnice, Touchpad
Váha - max. 1,3kg
Další informace – Napájecí adaptér s českou koncovkou, kovové šasi, záruka min. 24 měsíců</t>
  </si>
  <si>
    <t>Procesor -  který splňuje v testu Passmark v položce PassMark CPU Mark min. 4057 bodů (vícejádrový). 
Operační paměť – min. 8 GB LPDDR3
Interní jednotky – min. 128 GB SSD 
Vstup/výstup – min. 2x USB-C (Thunderbolt 3), Audio jack,
Display:  13,3"  (min. rozlišení 2560 × 1600)
Síťová rozhraní: Wifi - 802.11 a/b/g/n/ac, Bluetooth
Operační systém – macOS
Klávesnice - česká podsvětlená klávesnice, Touchpad
Váha - max. 1,3kg
Další informace – Napájecí adaptér s českou koncovkou, záruka min. 24 měsíců</t>
  </si>
  <si>
    <t>4K monitor</t>
  </si>
  <si>
    <t>min. 27” IPS,
pivot, poměr stran 16:9, 
rozlišení min. 3840x2160,
IPS panel s 99% pokrytím spektra sRGB,
odezva 5 ms, 
2x HDMI 2.0, 1x DisplayPort 1.2, 2x5W Audio výstup, USB 3.0 hub, USB-C s možností nabíjení připojeného zařízení min. 50W
Další informace – Napájecí adaptér s českou koncovkou, záruka min. 24 měsíců</t>
  </si>
  <si>
    <t>Celkem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</si>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</sst>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1" fontId="2" fillId="0" borderId="0" xfId="0" applyNumberFormat="1" applyFont="1" applyAlignment="1">
      <alignment horizontal="center"/>
    </xf>
    <xf numFmtId="11" fontId="0" fillId="0" borderId="0" xfId="0" applyNumberFormat="1" applyAlignment="1"/>
    <xf numFmtId="0" fontId="2" fillId="0" borderId="0" xfId="0" applyFont="1" applyAlignment="1">
      <alignment horizontal="center"/>
    </xf>
    <xf numFmtId="164" fontId="4" fillId="0" borderId="6" xfId="1" applyNumberFormat="1" applyFont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/>
    <xf numFmtId="164" fontId="4" fillId="0" borderId="6" xfId="1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1"/>
  <sheetViews>
    <sheetView tabSelected="1" topLeftCell="A8" workbookViewId="0">
      <selection activeCell="J10" sqref="J10"/>
    </sheetView>
  </sheetViews>
  <sheetFormatPr defaultRowHeight="15" x14ac:dyDescent="0.25"/>
  <cols>
    <col min="3" max="3" width="15.28515625" customWidth="1"/>
    <col min="4" max="4" width="61.5703125" customWidth="1"/>
    <col min="5" max="5" width="12.7109375" customWidth="1"/>
    <col min="7" max="7" width="12.7109375" customWidth="1"/>
    <col min="8" max="8" width="9.5703125" bestFit="1" customWidth="1"/>
    <col min="9" max="9" width="15.140625" customWidth="1"/>
    <col min="10" max="10" width="48.42578125" customWidth="1"/>
  </cols>
  <sheetData>
    <row r="2" spans="2:10" ht="20.25" x14ac:dyDescent="0.3">
      <c r="C2" s="16" t="s">
        <v>0</v>
      </c>
      <c r="D2" s="17"/>
      <c r="E2" s="17"/>
      <c r="F2" s="17"/>
      <c r="G2" s="17"/>
      <c r="H2" s="17"/>
    </row>
    <row r="3" spans="2:10" ht="20.25" x14ac:dyDescent="0.3">
      <c r="D3" s="18" t="s">
        <v>1</v>
      </c>
      <c r="E3" s="18"/>
      <c r="F3" s="18"/>
      <c r="G3" s="18"/>
      <c r="H3" s="18"/>
    </row>
    <row r="4" spans="2:10" ht="15.75" thickBot="1" x14ac:dyDescent="0.3"/>
    <row r="5" spans="2:10" ht="42.75" x14ac:dyDescent="0.25">
      <c r="B5" s="1" t="s">
        <v>2</v>
      </c>
      <c r="C5" s="2" t="s">
        <v>3</v>
      </c>
      <c r="D5" s="3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9</v>
      </c>
    </row>
    <row r="6" spans="2:10" ht="240" x14ac:dyDescent="0.25">
      <c r="B6" s="8">
        <v>1</v>
      </c>
      <c r="C6" s="9" t="s">
        <v>10</v>
      </c>
      <c r="D6" s="10" t="s">
        <v>11</v>
      </c>
      <c r="E6" s="11"/>
      <c r="F6" s="12">
        <v>1</v>
      </c>
      <c r="G6" s="13">
        <f>E6*F6</f>
        <v>0</v>
      </c>
      <c r="H6" s="19">
        <f>G6*0.21</f>
        <v>0</v>
      </c>
      <c r="I6" s="14">
        <f>SUM(G6:H6)</f>
        <v>0</v>
      </c>
      <c r="J6" s="24" t="s">
        <v>19</v>
      </c>
    </row>
    <row r="7" spans="2:10" ht="210" x14ac:dyDescent="0.25">
      <c r="B7" s="8">
        <v>2</v>
      </c>
      <c r="C7" s="9" t="s">
        <v>12</v>
      </c>
      <c r="D7" s="10" t="s">
        <v>13</v>
      </c>
      <c r="E7" s="11"/>
      <c r="F7" s="12">
        <v>3</v>
      </c>
      <c r="G7" s="13">
        <f t="shared" ref="G7:G10" si="0">E7*F7</f>
        <v>0</v>
      </c>
      <c r="H7" s="19">
        <f t="shared" ref="H7:H11" si="1">G7*0.21</f>
        <v>0</v>
      </c>
      <c r="I7" s="14">
        <f t="shared" ref="I7:I11" si="2">SUM(G7:H7)</f>
        <v>0</v>
      </c>
      <c r="J7" s="24" t="s">
        <v>19</v>
      </c>
    </row>
    <row r="8" spans="2:10" ht="195" x14ac:dyDescent="0.25">
      <c r="B8" s="8">
        <v>3</v>
      </c>
      <c r="C8" s="9" t="s">
        <v>12</v>
      </c>
      <c r="D8" s="10" t="s">
        <v>14</v>
      </c>
      <c r="E8" s="11"/>
      <c r="F8" s="12">
        <v>2</v>
      </c>
      <c r="G8" s="13">
        <f t="shared" si="0"/>
        <v>0</v>
      </c>
      <c r="H8" s="19">
        <f t="shared" si="1"/>
        <v>0</v>
      </c>
      <c r="I8" s="14">
        <f t="shared" si="2"/>
        <v>0</v>
      </c>
      <c r="J8" s="24" t="s">
        <v>19</v>
      </c>
    </row>
    <row r="9" spans="2:10" ht="180" x14ac:dyDescent="0.25">
      <c r="B9" s="8">
        <v>4</v>
      </c>
      <c r="C9" s="9" t="s">
        <v>12</v>
      </c>
      <c r="D9" s="10" t="s">
        <v>15</v>
      </c>
      <c r="E9" s="11"/>
      <c r="F9" s="12">
        <v>1</v>
      </c>
      <c r="G9" s="13">
        <f t="shared" si="0"/>
        <v>0</v>
      </c>
      <c r="H9" s="19">
        <f t="shared" si="1"/>
        <v>0</v>
      </c>
      <c r="I9" s="14">
        <f t="shared" si="2"/>
        <v>0</v>
      </c>
      <c r="J9" s="24" t="s">
        <v>19</v>
      </c>
    </row>
    <row r="10" spans="2:10" ht="135" x14ac:dyDescent="0.25">
      <c r="B10" s="8">
        <v>5</v>
      </c>
      <c r="C10" s="9" t="s">
        <v>16</v>
      </c>
      <c r="D10" s="15" t="s">
        <v>17</v>
      </c>
      <c r="E10" s="11"/>
      <c r="F10" s="12">
        <v>1</v>
      </c>
      <c r="G10" s="13">
        <f t="shared" si="0"/>
        <v>0</v>
      </c>
      <c r="H10" s="19">
        <f t="shared" si="1"/>
        <v>0</v>
      </c>
      <c r="I10" s="14">
        <f t="shared" si="2"/>
        <v>0</v>
      </c>
      <c r="J10" s="24"/>
    </row>
    <row r="11" spans="2:10" x14ac:dyDescent="0.25">
      <c r="F11" s="20" t="s">
        <v>18</v>
      </c>
      <c r="G11" s="21">
        <f>SUM(G6:G10)</f>
        <v>0</v>
      </c>
      <c r="H11" s="22">
        <f>G11*0.21</f>
        <v>0</v>
      </c>
      <c r="I11" s="23">
        <f>SUM(G11:H11)</f>
        <v>0</v>
      </c>
    </row>
  </sheetData>
  <mergeCells count="2">
    <mergeCell ref="C2:H2"/>
    <mergeCell ref="D3:H3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0868B-6473-4771-9B79-AA0C7602D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E70E8-862A-4355-8A73-B55BAFCF8A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1F44EC-8CA4-4B6C-81DB-B9189288C0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cp:revision/>
  <dcterms:created xsi:type="dcterms:W3CDTF">2019-05-20T10:53:45Z</dcterms:created>
  <dcterms:modified xsi:type="dcterms:W3CDTF">2019-05-24T13:44:50Z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