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3256" windowHeight="13176" activeTab="0"/>
  </bookViews>
  <sheets>
    <sheet name="DC_04" sheetId="8" r:id="rId1"/>
  </sheets>
  <definedNames>
    <definedName name="Celkem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<sst xmlns="http://schemas.openxmlformats.org/spreadsheetml/2006/main" count="44" uniqueCount="35">
  <si>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Příloha č. 4 - Technická specifikace pro dílčí část č. 4 - Dodávka technologií APPLE určených pro výuku</t>
  </si>
  <si>
    <t>Projekt:</t>
  </si>
  <si>
    <t>Zkvalitnění vzdělávací infrastruktury na Slezské univerzitě v Opavě za účelem zajištění vysoké kvality výuky</t>
  </si>
  <si>
    <t>ERDF RESTART SU, registrační číslo: CZ.02.2.67/0.0/0.0/18_059/0010237</t>
  </si>
  <si>
    <t>Číslo</t>
  </si>
  <si>
    <t>Rozpočtová položka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</si>
  <si>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</si>
  <si>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</si>
  <si>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</si>
  <si>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</si>
  <si>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</si>
  <si>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</si>
  <si>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</si>
  <si>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</si>
  <si>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</si>
  <si>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1.1.2.3.1.2</t>
  </si>
  <si>
    <t>Profesionální tablet s příslušenstvím (tablet iPad Pro)</t>
  </si>
  <si>
    <t>64bitová architektura
možnost rozšířená reality
možnost připojení Bluetooth klávesnice
hmotnost do 500 g
10.5"palcový displej, min. rozlišení 2224x1668 
podpora Wi Fi s rychlostí až 866 Mb/s a 4G LTE s rychlostí až 300 Mb/s
Úložiště min 256GB
baterie max. výdrž 10h
Interní operační paměť RAM min. 4GB.
Refresh rate displaye min 120Hz.
Operační sýstém iOS
USB-C konektor
multifunkční interaktivní blueooth dotykové pero plně podporováno operačním systémem tabletu, kryt s plnohodnotnou českou klávesnicí.
Lokalizace česká.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</si>
  <si>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</si>
  <si>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1.1.1.4.1</t>
  </si>
  <si>
    <t>Notebook MacBook Pro s příslušenstvím</t>
  </si>
  <si>
    <t>Procesor -  který splňuje v testu Passmark v položce PassMark CPU Mark min. 10970 bodů (vícejádrový, min. 4 jádra).
Operační paměť – min. 16 GB LPDDR3
Interní jednotky – SSD min. 512 GB
Vstup/výstup – min. 4x USB-C (Thunderbolt 3)
Display - 13,3” IPS LED, min.rozlišení 2560 x 1600px_x000B_Wifi - 802.11a/b/g/n/ac
Bluetooth - Bluetooth 5.0
Operační systém – macOS
Klávesnice - česká podsvětlená klávesnice
Váha - max. 1,4kg
Redukce - orginální USB‑C víceportový digitální AV adaptér (USB-C (male) na USB-C + HDMI + USB (female) )
Další informace – záruka min. 24 měsíců.</t>
  </si>
  <si>
    <t>1.1.1.4.2</t>
  </si>
  <si>
    <t>Profesionální vysoce výkonný stolní počítač Apple iMAC Pro
vhodný ke tvorbě a k editaci multimédií ve vysoké kvalitě,
k programování grafických aplikací v prostředí OS X,
pro náročné matematické výpočty a jejich vizualizaci v oblasti vědeckého výzkumu,
k programování a simulaci robotických systémů,
k výuce správy systému OS X</t>
  </si>
  <si>
    <t>Typ počítače: Apple iMAC Pro, 
Operační systém: macOS (OS X),
CPU: 18 jádrový Intel Xeon W, frekvence  min. 2,3GHz, Turbo Boost až 4,3 GHz, 
Paměť RAM:  min. 128 GB 2666 MHz, DDR4 ECC, 
Grafická karta:  Radeon Pro Vega 64 s min. 16 GB paměti HBM2, 
Disky: min. 2TB SSD, 
Myš:   Magic Mouse 2, barevné provedení "vesmírně šedá", bezdrátová a dobíjecí,
Klávesnice:  Magic Keyboard s číselnou klávesnicí – česká – barevné provedení "vesmírně šedá",
Displej: 27 palcový (úhlopříčně) Retina 5K s LED podsvícením, rozlišení 5120 × 2880, 
Kamera:  kamera s podporou videa,
Mikrofon a reproduktory: mikrofon, stereo reproduktory, 3,5mm sluchátkový výstup,
Síťový výstup:  10 Gb Ethernet,
Porty:  4x port Thunderbolt 3 (USB C),  4x port USB 3, 1x slot pro kartu SDXC,
Předinstalovaný SW: 
Final Cut Pro X (střih a správa videa), Logic Pro X (hudební studio), 
Fotky, iMovie, GarageBand, Pages, Numbers, Keynote,</t>
  </si>
  <si>
    <t xml:space="preserve">Profesionální vysoce výkonný notebook Apple MacBook Pro 
vhodný pro matematické výpočty a jejich vizualizaci v oblasti vědeckého výzkumu,
pro tvorbu a editaci multimédií ve vysoké kvalitě,
k programování grafických aplikací v prostředí MacOS, 
k využití platformy Playground a paralelní programování,
k programování a simulaci robotických systémů,
jako mobilní zařízení k přednáškám na konferencích, pracovních stážích apod. </t>
  </si>
  <si>
    <t>Typ notebooku: Apple MacBook Pro  15’’,
Operační systém: macOS,
CPU: min. Intel Core i9 deváté generace, 2,4GHz,  8-jádrový, Turbo Boost až 5,0 GHz,
Paměť RAM: min. 32 GB, 2400 MHz,
Disky: min. 2TB SSD,
Grafická karta: Radeon Pro Vega 20 s min. 4 GB paměti,
Klávesnice: podsvícená klávesnice – česká,
Display: 15 palcový (úhlopříčně) s LED podsvícením,
Porty: 4x Thunderbolt 3,
Bezdrátová rozhraní: WiFi, Bluetooth,
Skříň: hliníková, 
Hmotnost: do 2,0 kg,
Barevné provedení: vesmírně šedá,
Video a zvuk: kamera, mikrofon, stereo reproduktory, 3,5mm sluchátkový výstup,
Příslušenství: Touch Bar a Touch ID, Force Touch trackpad,
Předinstalovaný SW: Pro Apps Bundle pro školství, Fotky, iMovie, GarageBand, Pages, Numbers, Keynote,</t>
  </si>
  <si>
    <t>Tablet iPad Pro</t>
  </si>
  <si>
    <t xml:space="preserve">Typ tabletu: iPad Pro,
Display: 11", Multi Touch displej s LED podsvícením, oleofobní úprava proti šmouhám, plně laminovaný displej, antireflexní vrstva, 
Úložiště: 1 TB,
Barevné provedení: vesmírně šedá,
Připojení: Wi Fi (802.11a/b/g/n/ac); dvě pásma současně (2,4 GHz a 5 GHz); HT80 s MIMO, Bluetooth 5.0,
Porty: USB-C
</t>
  </si>
  <si>
    <t>1.1.2.3.1.3</t>
  </si>
  <si>
    <t>Externí grafická karta k počítači Apple  MacBook Pro</t>
  </si>
  <si>
    <t>Externí grafická karta kompatibilní s počítači Mac (MacOS) s portem Thunderbolt 3
Procesor: s min. 8 GB paměti GDDR5,
Porty (min.): 2x Thunderbolt 3, 4x USB 3, 1x HDMI 2.0, 1x DisplayPort 1.4</t>
  </si>
  <si>
    <t>Apple Pencil 
k tabletům Apple iPad</t>
  </si>
  <si>
    <t>Pero pro tablet typu Apple Pencil (2. generace),
Kompatibilní: s 11palcovým iPadem Pro a 12,9 palcovým iPadem Pro (3. generace),
Spojení s počítačem: Bluetooth,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</si>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</sst>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8" xfId="20" applyFont="1" applyBorder="1" applyAlignment="1">
      <alignment vertical="center" wrapText="1"/>
    </xf>
    <xf numFmtId="164" fontId="0" fillId="2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="85" zoomScaleNormal="85" workbookViewId="0" topLeftCell="A7">
      <selection activeCell="C9" sqref="C9"/>
    </sheetView>
  </sheetViews>
  <sheetFormatPr defaultColWidth="9.140625" defaultRowHeight="15"/>
  <cols>
    <col min="1" max="1" width="9.421875" style="0" customWidth="1"/>
    <col min="2" max="2" width="15.140625" style="0" customWidth="1"/>
    <col min="3" max="3" width="29.421875" style="0" customWidth="1"/>
    <col min="4" max="4" width="98.7109375" style="0" customWidth="1"/>
    <col min="5" max="5" width="85.8515625" style="0" customWidth="1"/>
    <col min="6" max="6" width="16.28125" style="5" customWidth="1"/>
    <col min="7" max="7" width="13.28125" style="2" customWidth="1"/>
    <col min="8" max="8" width="14.7109375" style="5" customWidth="1"/>
    <col min="9" max="9" width="17.140625" style="5" customWidth="1"/>
    <col min="10" max="10" width="17.00390625" style="5" customWidth="1"/>
    <col min="11" max="11" width="40.57421875" style="0" customWidth="1"/>
  </cols>
  <sheetData>
    <row r="1" spans="1:10" ht="15">
      <c r="A1" s="18" t="s">
        <v>0</v>
      </c>
      <c r="E1" s="5"/>
      <c r="F1" s="2"/>
      <c r="G1" s="5"/>
      <c r="J1"/>
    </row>
    <row r="2" spans="1:10" ht="15">
      <c r="A2" s="18"/>
      <c r="E2" s="5"/>
      <c r="F2" s="2"/>
      <c r="G2" s="5"/>
      <c r="J2"/>
    </row>
    <row r="3" spans="1:10" ht="15">
      <c r="A3" s="18" t="s">
        <v>1</v>
      </c>
      <c r="B3" s="42" t="s">
        <v>2</v>
      </c>
      <c r="C3" s="42"/>
      <c r="D3" s="42"/>
      <c r="E3" s="42"/>
      <c r="F3" s="42"/>
      <c r="G3" s="42"/>
      <c r="J3"/>
    </row>
    <row r="4" spans="2:10" ht="15">
      <c r="B4" s="43" t="s">
        <v>3</v>
      </c>
      <c r="C4" s="43"/>
      <c r="D4" s="43"/>
      <c r="E4" s="43"/>
      <c r="F4" s="43"/>
      <c r="G4" s="43"/>
      <c r="J4"/>
    </row>
    <row r="5" spans="2:10" ht="15">
      <c r="B5" s="41"/>
      <c r="C5" s="41"/>
      <c r="D5" s="41"/>
      <c r="E5" s="41"/>
      <c r="F5" s="41"/>
      <c r="G5" s="41"/>
      <c r="J5"/>
    </row>
    <row r="6" spans="2:10" ht="15" thickBot="1">
      <c r="B6" s="41"/>
      <c r="C6" s="41"/>
      <c r="D6" s="41"/>
      <c r="E6" s="41"/>
      <c r="F6" s="41"/>
      <c r="G6" s="41"/>
      <c r="J6"/>
    </row>
    <row r="7" spans="1:11" ht="29.4" thickBot="1">
      <c r="A7" s="21" t="s">
        <v>4</v>
      </c>
      <c r="B7" s="17" t="s">
        <v>5</v>
      </c>
      <c r="C7" s="22" t="s">
        <v>6</v>
      </c>
      <c r="D7" s="17" t="s">
        <v>7</v>
      </c>
      <c r="E7" s="17" t="s">
        <v>8</v>
      </c>
      <c r="F7" s="23" t="s">
        <v>9</v>
      </c>
      <c r="G7" s="17" t="s">
        <v>10</v>
      </c>
      <c r="H7" s="23" t="s">
        <v>11</v>
      </c>
      <c r="I7" s="23" t="s">
        <v>12</v>
      </c>
      <c r="J7" s="24" t="s">
        <v>13</v>
      </c>
      <c r="K7" s="25" t="s">
        <v>14</v>
      </c>
    </row>
    <row r="8" spans="1:11" ht="279" customHeight="1">
      <c r="A8" s="33">
        <v>1</v>
      </c>
      <c r="B8" s="34" t="s">
        <v>15</v>
      </c>
      <c r="C8" s="34" t="s">
        <v>16</v>
      </c>
      <c r="D8" s="35" t="s">
        <v>17</v>
      </c>
      <c r="E8" s="19"/>
      <c r="F8" s="36"/>
      <c r="G8" s="37">
        <v>3</v>
      </c>
      <c r="H8" s="38">
        <f aca="true" t="shared" si="0" ref="H8:H9">F8*G8</f>
        <v>0</v>
      </c>
      <c r="I8" s="38">
        <f aca="true" t="shared" si="1" ref="I8:I9">(H8/100)*21</f>
        <v>0</v>
      </c>
      <c r="J8" s="39">
        <f aca="true" t="shared" si="2" ref="J8:J9">SUM(H8,I8)</f>
        <v>0</v>
      </c>
      <c r="K8" s="20" t="s">
        <v>18</v>
      </c>
    </row>
    <row r="9" spans="1:11" ht="279" customHeight="1">
      <c r="A9" s="1">
        <v>2</v>
      </c>
      <c r="B9" s="29" t="s">
        <v>19</v>
      </c>
      <c r="C9" s="7" t="s">
        <v>20</v>
      </c>
      <c r="D9" s="30" t="s">
        <v>21</v>
      </c>
      <c r="E9" s="6"/>
      <c r="F9" s="3"/>
      <c r="G9" s="9">
        <v>1</v>
      </c>
      <c r="H9" s="4">
        <f t="shared" si="0"/>
        <v>0</v>
      </c>
      <c r="I9" s="4">
        <f t="shared" si="1"/>
        <v>0</v>
      </c>
      <c r="J9" s="10">
        <f t="shared" si="2"/>
        <v>0</v>
      </c>
      <c r="K9" s="15" t="s">
        <v>18</v>
      </c>
    </row>
    <row r="10" spans="1:11" ht="279" customHeight="1">
      <c r="A10" s="33">
        <v>3</v>
      </c>
      <c r="B10" s="31" t="s">
        <v>22</v>
      </c>
      <c r="C10" s="12" t="s">
        <v>23</v>
      </c>
      <c r="D10" s="30" t="s">
        <v>24</v>
      </c>
      <c r="E10" s="6"/>
      <c r="F10" s="3"/>
      <c r="G10" s="26">
        <v>7</v>
      </c>
      <c r="H10" s="4">
        <f>F10*G10</f>
        <v>0</v>
      </c>
      <c r="I10" s="4">
        <f>(H10/100)*21</f>
        <v>0</v>
      </c>
      <c r="J10" s="10">
        <f>SUM(H10,I10)</f>
        <v>0</v>
      </c>
      <c r="K10" s="15" t="s">
        <v>18</v>
      </c>
    </row>
    <row r="11" spans="1:11" ht="279" customHeight="1">
      <c r="A11" s="1">
        <v>4</v>
      </c>
      <c r="B11" s="31" t="s">
        <v>22</v>
      </c>
      <c r="C11" s="12" t="s">
        <v>25</v>
      </c>
      <c r="D11" s="30" t="s">
        <v>26</v>
      </c>
      <c r="E11" s="6"/>
      <c r="F11" s="3"/>
      <c r="G11" s="26">
        <v>2</v>
      </c>
      <c r="H11" s="4">
        <f aca="true" t="shared" si="3" ref="H11">F11*G11</f>
        <v>0</v>
      </c>
      <c r="I11" s="4">
        <f>(H11/100)*21</f>
        <v>0</v>
      </c>
      <c r="J11" s="10">
        <f aca="true" t="shared" si="4" ref="J11">SUM(H11,I11)</f>
        <v>0</v>
      </c>
      <c r="K11" s="15" t="s">
        <v>18</v>
      </c>
    </row>
    <row r="12" spans="1:11" ht="279" customHeight="1">
      <c r="A12" s="33">
        <v>5</v>
      </c>
      <c r="B12" s="31" t="s">
        <v>22</v>
      </c>
      <c r="C12" s="12" t="s">
        <v>27</v>
      </c>
      <c r="D12" s="30" t="s">
        <v>28</v>
      </c>
      <c r="E12" s="6"/>
      <c r="F12" s="27"/>
      <c r="G12" s="26">
        <v>10</v>
      </c>
      <c r="H12" s="4">
        <f>F12*G12</f>
        <v>0</v>
      </c>
      <c r="I12" s="4">
        <f>(H12/100)*21</f>
        <v>0</v>
      </c>
      <c r="J12" s="32">
        <f>SUM(H12,I12)</f>
        <v>0</v>
      </c>
      <c r="K12" s="15" t="s">
        <v>18</v>
      </c>
    </row>
    <row r="13" spans="1:11" ht="279" customHeight="1">
      <c r="A13" s="1">
        <v>6</v>
      </c>
      <c r="B13" s="40" t="s">
        <v>29</v>
      </c>
      <c r="C13" s="12" t="s">
        <v>30</v>
      </c>
      <c r="D13" s="30" t="s">
        <v>31</v>
      </c>
      <c r="E13" s="19"/>
      <c r="F13" s="3"/>
      <c r="G13" s="26">
        <v>2</v>
      </c>
      <c r="H13" s="4">
        <f>F13*G13</f>
        <v>0</v>
      </c>
      <c r="I13" s="4">
        <f>(H13/100)*21</f>
        <v>0</v>
      </c>
      <c r="J13" s="11">
        <f>SUM(H13,I13)</f>
        <v>0</v>
      </c>
      <c r="K13" s="20" t="s">
        <v>18</v>
      </c>
    </row>
    <row r="14" spans="1:11" ht="279" customHeight="1">
      <c r="A14" s="33">
        <v>7</v>
      </c>
      <c r="B14" s="29" t="s">
        <v>29</v>
      </c>
      <c r="C14" s="12" t="s">
        <v>32</v>
      </c>
      <c r="D14" s="28" t="s">
        <v>33</v>
      </c>
      <c r="E14" s="6"/>
      <c r="F14" s="3"/>
      <c r="G14" s="26">
        <v>10</v>
      </c>
      <c r="H14" s="4">
        <f aca="true" t="shared" si="5" ref="H14">F14*G14</f>
        <v>0</v>
      </c>
      <c r="I14" s="4">
        <f aca="true" t="shared" si="6" ref="I14">(H14/100)*21</f>
        <v>0</v>
      </c>
      <c r="J14" s="32">
        <f aca="true" t="shared" si="7" ref="J14">SUM(H14,I14)</f>
        <v>0</v>
      </c>
      <c r="K14" s="15" t="s">
        <v>18</v>
      </c>
    </row>
    <row r="15" spans="3:10" ht="15" thickBot="1">
      <c r="C15" s="8"/>
      <c r="G15" s="13" t="s">
        <v>34</v>
      </c>
      <c r="H15" s="14">
        <f>SUM(H8:H14)</f>
        <v>0</v>
      </c>
      <c r="I15" s="14">
        <f>(H15/100)*21</f>
        <v>0</v>
      </c>
      <c r="J15" s="16">
        <f aca="true" t="shared" si="8" ref="J15">SUM(H15,I15)</f>
        <v>0</v>
      </c>
    </row>
    <row r="16" ht="15">
      <c r="C16" s="8"/>
    </row>
    <row r="17" ht="15">
      <c r="C17" s="8"/>
    </row>
    <row r="18" ht="15">
      <c r="C18" s="8"/>
    </row>
    <row r="19" ht="15">
      <c r="C19" s="8"/>
    </row>
    <row r="20" ht="15">
      <c r="C20" s="8"/>
    </row>
    <row r="21" ht="15">
      <c r="C21" s="8"/>
    </row>
    <row r="22" ht="15">
      <c r="C22" s="8"/>
    </row>
    <row r="23" ht="15">
      <c r="C23" s="8"/>
    </row>
    <row r="24" ht="15">
      <c r="C24" s="8"/>
    </row>
    <row r="25" ht="15">
      <c r="C25" s="8"/>
    </row>
    <row r="26" ht="15">
      <c r="C26" s="8"/>
    </row>
    <row r="27" ht="15">
      <c r="C27" s="8"/>
    </row>
    <row r="28" ht="15">
      <c r="C28" s="8"/>
    </row>
    <row r="29" ht="15">
      <c r="C29" s="8"/>
    </row>
    <row r="30" ht="15">
      <c r="C30" s="8"/>
    </row>
    <row r="31" ht="15">
      <c r="C31" s="8"/>
    </row>
    <row r="32" ht="15">
      <c r="C32" s="8"/>
    </row>
    <row r="33" ht="15">
      <c r="C33" s="8"/>
    </row>
    <row r="34" ht="15">
      <c r="C34" s="8"/>
    </row>
    <row r="35" ht="15">
      <c r="C35" s="8"/>
    </row>
    <row r="36" ht="15">
      <c r="C36" s="8"/>
    </row>
    <row r="37" ht="15">
      <c r="C37" s="8"/>
    </row>
    <row r="38" ht="15">
      <c r="C38" s="8"/>
    </row>
    <row r="39" ht="15">
      <c r="C39" s="8"/>
    </row>
    <row r="40" ht="15">
      <c r="C40" s="8"/>
    </row>
  </sheetData>
  <mergeCells count="2">
    <mergeCell ref="B3:G3"/>
    <mergeCell ref="B4:G4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8E693D-86C8-4884-82DB-CE3A64906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71F4F0-6E96-4A31-82F0-F8AC790DF77A}">
  <ds:schemaRefs>
    <ds:schemaRef ds:uri="http://purl.org/dc/elements/1.1/"/>
    <ds:schemaRef ds:uri="b383dbe1-2493-4cf4-b878-fdb248eca3f3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24F49E-C972-40FD-BCD3-DABA7F55A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Chlebiš Libor</cp:lastModifiedBy>
  <dcterms:created xsi:type="dcterms:W3CDTF">2018-02-07T14:58:03Z</dcterms:created>
  <dcterms:modified xsi:type="dcterms:W3CDTF">2019-05-28T16:06:14Z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