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9040" windowHeight="15840" activeTab="0"/>
  </bookViews>
  <sheets>
    <sheet name="DC_03" sheetId="8" r:id="rId1"/>
  </sheets>
  <definedNames>
    <definedName name="Celkem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<sst xmlns="http://schemas.openxmlformats.org/spreadsheetml/2006/main" count="36" uniqueCount="28">
  <si>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Příloha č. 3 - Technická specifikace pro dílčí část č. 3 - Dodávka výpočetního clusteru pro paralelní a GPU programování</t>
  </si>
  <si>
    <t>Projekt:</t>
  </si>
  <si>
    <t>Zkvalitnění vzdělávací infrastruktury na Slezské univerzitě v Opavě za účelem zajištění vysoké kvality výuky</t>
  </si>
  <si>
    <t>ERDF RESTART SU, registrační číslo: CZ.02.2.67/0.0/0.0/18_059/0010237</t>
  </si>
  <si>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</si>
  <si>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</si>
  <si>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</si>
  <si>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</si>
  <si>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</si>
  <si>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</si>
  <si>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</si>
  <si>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</si>
  <si>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</si>
  <si>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</si>
  <si>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</si>
  <si>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1.1.1.4.1</t>
  </si>
  <si>
    <t>Výpočetní stanice</t>
  </si>
  <si>
    <t>Procesor -  který splňuje v testu Passmark v položce PassMark CPU Mark min. 29444 bodů (vícejádrový, min. 18+18 vláken).
Operační paměť – min. 128 GB DDR4
Interní jednotky – SSD min. 1 TB NVMe + 4TB HDD RAID 1_x000B_Grafická karta: Grafická karta dosahující v testu PassMark v položce PassMark G3D Mark min. 18713 bodů.
Karta musí mít min. 24GB GDDR6 paměť a musí být vhodná pro programování výpočtů na GPGPU v implementaci CUDA.
Síťová rozhraní: 1GbE RJ-45
Bezúdržbové vodní chlazení.
Operační systém – originální Windows 10 české nebo jakékoli, ze kterého lze updatovat na Win 10 Pro pomocí Campus licence 
Příslušenství - bezdrátová česká klávesnice, myš
4K monitor (min. 27” IPS, pivot, poměr stran 16:9, rozlišení 3840x2160, IPS panel s 99% pokrytím spektra sRGB, 2x HDMI 2.0, 1x DisplayPort 1.2, 2x5W Audio výstup, USB 3.0 hub, USB-C s možností nabíjení připojeného zařízení min. 50W)
Záruka min. 24 měsíců.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</si>
  <si>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</si>
  <si>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Výpočetní modul s GPU</t>
  </si>
  <si>
    <t>Procesory - 2x serverové CPU min. 20 jader/CPU
Grafické karty - 2x Grafická karta vhodná do výpočerních uzlů. Karta musí mít min. 32GB HBM2 paměť a musí být vhodná pro programování výpočtů na GPGPU v implementaci CUDA (min. 5120 Cuda cores). Dodané grafické karty musejí spolu komunikovat rychlostí 300 GB/s GPU-to-GPU.
Operační paměť -  512GB DDR4 ECC
Interní jednotky - 2x 1TB SSD + 2x 4TB HDD 7200rpm hotswap RAID 1
Síťová rozhraní -  2x RJ45 10GBase-T ports + 1x RJ45 Dedicated IPMI LAN port
Vstup/výstup – min 1xVGA port + min 2x USB port
Provedení -, case umisteni do racku max 4U vč. kolejnic
Napájení: 2000W, redundantní zdroj pro české zásuvky (230V)
Záruka min. 24 měsíců</t>
  </si>
  <si>
    <t>Datové úložiště</t>
  </si>
  <si>
    <t>Počet slotů pro HDD: 16 pozic pro 2.5/3.5" SAS/SATA II/III hotswap HDD
Podpora RAID 0/1/2/5/10
Procesor: min. čtyřjádrový CPU
RAM: min. 16 GB DDR3
Síťová rozhraní: 2x 10GbE SFP+, 4x 1GbE RJ45
Porty: min. 6x USB
Napájení: redundantní zdroj pro české zásuvky (230V)
Provedení: Provedení pro umístění do racku (max 3U) vč. kolejnic.
Podpora protokolů SMB/CIFS, AFP a NFS ke sdílení souborů napříč sítěmi s operačními systémy Windows, Mac, Linux/UNIX
Dodat osazeno 16 disky specifikovanými níže.</t>
  </si>
  <si>
    <t>Disky pro datové úložiště</t>
  </si>
  <si>
    <t>interní 3.5” HDD
kapacita: min. 6 TB
rychlost disku: min. 7200 otáček/min.
256 MB cache, 
rozhraní SATA III 6Gb/s, 
optimalizován pro NAS (hotswap)
16 disků dodat osazené v datovém uložišti (položka specifikovaná výše), 2 disky dodat zvlášť jako náhradní pro případ selhání osazených disků
MTBF min. 1 mil hodin</t>
  </si>
  <si>
    <t>Notebook pro správu informační databáze</t>
  </si>
  <si>
    <t>Procesor -  který splňuje v testu Passmark v položce PassMark CPU Mark min. 7500 bodů (vícejádrový, min. 4 jádra).
Operační paměť – min. 8 GB DDR4
Interní jednotky – min. 256 GB SSD M.2 PCIe NVMe
Vstup/výstup – min. 1x USB-C, HDMI, USB 3.0, RJ-45
Display: matný 14" IPS Full HD (min. rozlišení 1920x1080)
Síťová rozhraní: 1GbE RJ-45
Wifi - 802.11 a/b/g/n/ac
Bluetooth
Operační systém – originální Windows 10 české nebo jakékoli, ze kterého lze updatovat na Win 10 Pro pomocí Campus licence 
Klávesnice - česká podsvětlená klávesnice, voděodolná, se zabudovaným polohovým zařízením pro ovládání kurzoru
Touchpad
Váha - max. 1,8kg
záruka min. 24 měsíců.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</si>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</sst>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2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zoomScale="80" zoomScaleNormal="80" workbookViewId="0" topLeftCell="A7">
      <selection activeCell="D8" sqref="D8"/>
    </sheetView>
  </sheetViews>
  <sheetFormatPr defaultColWidth="9.140625" defaultRowHeight="15"/>
  <cols>
    <col min="1" max="1" width="9.421875" style="0" customWidth="1"/>
    <col min="2" max="2" width="15.140625" style="0" customWidth="1"/>
    <col min="3" max="3" width="29.421875" style="0" customWidth="1"/>
    <col min="4" max="4" width="98.7109375" style="0" customWidth="1"/>
    <col min="5" max="5" width="85.8515625" style="0" customWidth="1"/>
    <col min="6" max="6" width="16.28125" style="5" customWidth="1"/>
    <col min="7" max="7" width="13.28125" style="2" customWidth="1"/>
    <col min="8" max="8" width="14.7109375" style="5" customWidth="1"/>
    <col min="9" max="9" width="17.140625" style="5" customWidth="1"/>
    <col min="10" max="10" width="17.00390625" style="5" customWidth="1"/>
    <col min="11" max="11" width="40.57421875" style="0" customWidth="1"/>
  </cols>
  <sheetData>
    <row r="1" spans="1:10" ht="15">
      <c r="A1" s="19" t="s">
        <v>0</v>
      </c>
      <c r="E1" s="5"/>
      <c r="F1" s="2"/>
      <c r="G1" s="5"/>
      <c r="J1"/>
    </row>
    <row r="2" spans="1:10" ht="15">
      <c r="A2" s="19"/>
      <c r="E2" s="5"/>
      <c r="F2" s="2"/>
      <c r="G2" s="5"/>
      <c r="J2"/>
    </row>
    <row r="3" spans="1:10" ht="15">
      <c r="A3" s="19" t="s">
        <v>1</v>
      </c>
      <c r="B3" s="33" t="s">
        <v>2</v>
      </c>
      <c r="C3" s="33"/>
      <c r="D3" s="33"/>
      <c r="E3" s="33"/>
      <c r="F3" s="33"/>
      <c r="G3" s="33"/>
      <c r="J3"/>
    </row>
    <row r="4" spans="2:10" ht="15">
      <c r="B4" s="34" t="s">
        <v>3</v>
      </c>
      <c r="C4" s="34"/>
      <c r="D4" s="34"/>
      <c r="E4" s="34"/>
      <c r="F4" s="34"/>
      <c r="G4" s="34"/>
      <c r="J4"/>
    </row>
    <row r="5" spans="2:10" ht="15">
      <c r="B5" s="28"/>
      <c r="C5" s="28"/>
      <c r="D5" s="28"/>
      <c r="E5" s="28"/>
      <c r="F5" s="28"/>
      <c r="G5" s="28"/>
      <c r="J5"/>
    </row>
    <row r="6" spans="2:10" ht="15.75" thickBot="1">
      <c r="B6" s="28"/>
      <c r="C6" s="28"/>
      <c r="D6" s="28"/>
      <c r="E6" s="28"/>
      <c r="F6" s="28"/>
      <c r="G6" s="28"/>
      <c r="J6"/>
    </row>
    <row r="7" spans="1:11" ht="30.75" thickBot="1">
      <c r="A7" s="22" t="s">
        <v>4</v>
      </c>
      <c r="B7" s="18" t="s">
        <v>5</v>
      </c>
      <c r="C7" s="23" t="s">
        <v>6</v>
      </c>
      <c r="D7" s="18" t="s">
        <v>7</v>
      </c>
      <c r="E7" s="18" t="s">
        <v>8</v>
      </c>
      <c r="F7" s="24" t="s">
        <v>9</v>
      </c>
      <c r="G7" s="18" t="s">
        <v>10</v>
      </c>
      <c r="H7" s="24" t="s">
        <v>11</v>
      </c>
      <c r="I7" s="24" t="s">
        <v>12</v>
      </c>
      <c r="J7" s="25" t="s">
        <v>13</v>
      </c>
      <c r="K7" s="26" t="s">
        <v>14</v>
      </c>
    </row>
    <row r="8" spans="1:11" ht="279" customHeight="1">
      <c r="A8" s="1">
        <v>1</v>
      </c>
      <c r="B8" s="27" t="s">
        <v>15</v>
      </c>
      <c r="C8" s="7" t="s">
        <v>16</v>
      </c>
      <c r="D8" s="29" t="s">
        <v>17</v>
      </c>
      <c r="E8" s="20"/>
      <c r="F8" s="11"/>
      <c r="G8" s="12">
        <v>2</v>
      </c>
      <c r="H8" s="4">
        <f aca="true" t="shared" si="0" ref="H8:H12">F8*G8</f>
        <v>0</v>
      </c>
      <c r="I8" s="4">
        <f aca="true" t="shared" si="1" ref="I8:I12">(H8/100)*21</f>
        <v>0</v>
      </c>
      <c r="J8" s="10">
        <f aca="true" t="shared" si="2" ref="J8:J12">SUM(H8,I8)</f>
        <v>0</v>
      </c>
      <c r="K8" s="21" t="s">
        <v>18</v>
      </c>
    </row>
    <row r="9" spans="1:11" ht="180">
      <c r="A9" s="1">
        <v>2</v>
      </c>
      <c r="B9" s="27" t="s">
        <v>15</v>
      </c>
      <c r="C9" s="7" t="s">
        <v>19</v>
      </c>
      <c r="D9" s="30" t="s">
        <v>20</v>
      </c>
      <c r="E9" s="6"/>
      <c r="F9" s="3"/>
      <c r="G9" s="9">
        <v>1</v>
      </c>
      <c r="H9" s="4">
        <f t="shared" si="0"/>
        <v>0</v>
      </c>
      <c r="I9" s="4">
        <f t="shared" si="1"/>
        <v>0</v>
      </c>
      <c r="J9" s="10">
        <f t="shared" si="2"/>
        <v>0</v>
      </c>
      <c r="K9" s="15" t="s">
        <v>18</v>
      </c>
    </row>
    <row r="10" spans="1:11" ht="252.6" customHeight="1">
      <c r="A10" s="1">
        <v>3</v>
      </c>
      <c r="B10" s="27" t="s">
        <v>15</v>
      </c>
      <c r="C10" s="7" t="s">
        <v>21</v>
      </c>
      <c r="D10" s="31" t="s">
        <v>22</v>
      </c>
      <c r="E10" s="6"/>
      <c r="F10" s="3"/>
      <c r="G10" s="9">
        <v>1</v>
      </c>
      <c r="H10" s="4">
        <f t="shared" si="0"/>
        <v>0</v>
      </c>
      <c r="I10" s="4">
        <f t="shared" si="1"/>
        <v>0</v>
      </c>
      <c r="J10" s="10">
        <f t="shared" si="2"/>
        <v>0</v>
      </c>
      <c r="K10" s="15" t="s">
        <v>18</v>
      </c>
    </row>
    <row r="11" spans="1:11" ht="164.45" customHeight="1">
      <c r="A11" s="1">
        <v>4</v>
      </c>
      <c r="B11" s="27" t="s">
        <v>15</v>
      </c>
      <c r="C11" s="7" t="s">
        <v>23</v>
      </c>
      <c r="D11" s="32" t="s">
        <v>24</v>
      </c>
      <c r="E11" s="17"/>
      <c r="F11" s="3"/>
      <c r="G11" s="9">
        <v>18</v>
      </c>
      <c r="H11" s="4">
        <f t="shared" si="0"/>
        <v>0</v>
      </c>
      <c r="I11" s="4">
        <f t="shared" si="1"/>
        <v>0</v>
      </c>
      <c r="J11" s="10">
        <f t="shared" si="2"/>
        <v>0</v>
      </c>
      <c r="K11" s="15" t="s">
        <v>18</v>
      </c>
    </row>
    <row r="12" spans="1:11" ht="280.15" customHeight="1">
      <c r="A12" s="1">
        <v>5</v>
      </c>
      <c r="B12" s="27" t="s">
        <v>15</v>
      </c>
      <c r="C12" s="7" t="s">
        <v>25</v>
      </c>
      <c r="D12" s="32" t="s">
        <v>26</v>
      </c>
      <c r="E12" s="17"/>
      <c r="F12" s="3"/>
      <c r="G12" s="9">
        <v>2</v>
      </c>
      <c r="H12" s="4">
        <f t="shared" si="0"/>
        <v>0</v>
      </c>
      <c r="I12" s="4">
        <f t="shared" si="1"/>
        <v>0</v>
      </c>
      <c r="J12" s="10">
        <f t="shared" si="2"/>
        <v>0</v>
      </c>
      <c r="K12" s="15" t="s">
        <v>18</v>
      </c>
    </row>
    <row r="13" spans="3:10" ht="15.75" thickBot="1">
      <c r="C13" s="8"/>
      <c r="G13" s="13" t="s">
        <v>27</v>
      </c>
      <c r="H13" s="14">
        <f>SUM(H8:H12)</f>
        <v>0</v>
      </c>
      <c r="I13" s="14">
        <f>(H13/100)*21</f>
        <v>0</v>
      </c>
      <c r="J13" s="16">
        <f aca="true" t="shared" si="3" ref="J13">SUM(H13,I13)</f>
        <v>0</v>
      </c>
    </row>
    <row r="14" ht="15">
      <c r="C14" s="8"/>
    </row>
    <row r="15" ht="15">
      <c r="C15" s="8"/>
    </row>
    <row r="16" ht="15">
      <c r="C16" s="8"/>
    </row>
    <row r="17" ht="15">
      <c r="C17" s="8"/>
    </row>
    <row r="18" ht="15">
      <c r="C18" s="8"/>
    </row>
    <row r="19" ht="15">
      <c r="C19" s="8"/>
    </row>
    <row r="20" ht="15">
      <c r="C20" s="8"/>
    </row>
    <row r="21" ht="15">
      <c r="C21" s="8"/>
    </row>
    <row r="22" ht="15">
      <c r="C22" s="8"/>
    </row>
    <row r="23" ht="15">
      <c r="C23" s="8"/>
    </row>
    <row r="24" ht="15">
      <c r="C24" s="8"/>
    </row>
    <row r="25" ht="15">
      <c r="C25" s="8"/>
    </row>
    <row r="26" ht="15">
      <c r="C26" s="8"/>
    </row>
    <row r="27" ht="15">
      <c r="C27" s="8"/>
    </row>
    <row r="28" ht="15">
      <c r="C28" s="8"/>
    </row>
    <row r="29" ht="15">
      <c r="C29" s="8"/>
    </row>
    <row r="30" ht="15">
      <c r="C30" s="8"/>
    </row>
    <row r="31" ht="15">
      <c r="C31" s="8"/>
    </row>
    <row r="32" ht="15">
      <c r="C32" s="8"/>
    </row>
    <row r="33" ht="15">
      <c r="C33" s="8"/>
    </row>
    <row r="34" ht="15">
      <c r="C34" s="8"/>
    </row>
    <row r="35" ht="15">
      <c r="C35" s="8"/>
    </row>
    <row r="36" ht="15">
      <c r="C36" s="8"/>
    </row>
    <row r="37" ht="15">
      <c r="C37" s="8"/>
    </row>
    <row r="38" ht="15">
      <c r="C38" s="8"/>
    </row>
  </sheetData>
  <mergeCells count="2">
    <mergeCell ref="B3:G3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069C2D-7A05-42E1-90E1-AE447DBDE0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46EB64-2094-42F1-A3EA-9B4B6C05C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020844-B544-4BCF-A23D-85F355B518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JUDr. Michal Šilhánek</cp:lastModifiedBy>
  <dcterms:created xsi:type="dcterms:W3CDTF">2018-02-07T14:58:03Z</dcterms:created>
  <dcterms:modified xsi:type="dcterms:W3CDTF">2019-05-24T13:34:02Z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