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Z:\01_VZ\01_PMA\2019\208_SLU_ICT\ZD\"/>
    </mc:Choice>
  </mc:AlternateContent>
  <xr:revisionPtr revIDLastSave="0" documentId="13_ncr:1_{E7EBF432-FE17-4BF5-8EB2-503F2616226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C_02" sheetId="8" r:id="rId1"/>
  </sheets>
  <definedNames>
    <definedName name="Celkem">#REF!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8" l="1"/>
  <c r="I14" i="8"/>
  <c r="J14" i="8"/>
  <c r="H13" i="8"/>
  <c r="H12" i="8"/>
  <c r="I12" i="8"/>
  <c r="J12" i="8"/>
  <c r="I13" i="8"/>
  <c r="J13" i="8"/>
  <c r="H10" i="8"/>
  <c r="I10" i="8"/>
  <c r="J10" i="8"/>
  <c r="H15" i="8"/>
  <c r="I15" i="8"/>
  <c r="J15" i="8"/>
  <c r="H11" i="8"/>
  <c r="H9" i="8"/>
  <c r="H8" i="8"/>
  <c r="H16" i="8"/>
  <c r="I16" i="8"/>
  <c r="J16" i="8"/>
  <c r="I8" i="8"/>
  <c r="J8" i="8"/>
  <c r="I11" i="8"/>
  <c r="J11" i="8"/>
  <c r="I9" i="8"/>
  <c r="J9" i="8"/>
</calcChain>
</file>

<file path=xl/sharedStrings.xml><?xml version="1.0" encoding="utf-8"?>
<sst xmlns="http://schemas.openxmlformats.org/spreadsheetml/2006/main" count="51" uniqueCount="45">
  <si>
    <t>Příloha č. 2 - Technická specifikace pro dílčí část č. 2- Dodávka standarní IT techniky pro SLU v Opavě (projekt ERDF FPF)</t>
  </si>
  <si>
    <t>Projekt:</t>
  </si>
  <si>
    <t>Modernizace výukové infrastruktury Filozoficko-přírodovědecké fakulty Slezské univerzity v Opavě</t>
  </si>
  <si>
    <t>INFRAEDU FPF, registrační číslo: CZ.02.2.67/0.0/0.0/16_016/0002503</t>
  </si>
  <si>
    <t>Číslo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</si>
  <si>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</si>
  <si>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</si>
  <si>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</si>
  <si>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</si>
  <si>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</si>
  <si>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</si>
  <si>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</si>
  <si>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</si>
  <si>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</si>
  <si>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</si>
  <si>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1.</t>
  </si>
  <si>
    <t>1.1.2.3.1.10</t>
  </si>
  <si>
    <t>HW vybavení pro obor Kulturní dědictví v regionální praxi - Bc. - ICT (výkonná pracovní mobilní stanice)</t>
  </si>
  <si>
    <t xml:space="preserve">Typ displeje - 14" Full HD IPS, 1920x1080, antireflexní (matný)
Procesor – který splňuje v testu PassMark v položce Passmark CPU Mark min. 9285 bodů (vícejádrový nebo vícejádrový s podporou vícevláknových operací). Typické TDP 15W
Operační paměť – min. 16 GB DDR4
Interní jednotky – SSD min. 512 GB
Grafická karta –  Dedikovaná, min. 2 GB
Síťová rozhraní - Wifi 80211ac, Bluetooth
Vstup/výstup – min .1x USB 3.0/3.1, min. 1x USB 3.1 Type-C, min. 1x USB 2, 1x HDMI
Operační systém - originální Windows 10 české nebo jakékoli, ze kterého lze updatovat na Win 10 Pro pomocí Campus licence
Konstrukce - Hmotnost - max. 1 350 g
Výbava - Čtečka paměťových karet, Čtečka otisků prstů, Podsvětlená klávesnice
Baterie - min. 50 mAh
Další informace – záruka min. 36 měsíců 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</si>
  <si>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</si>
  <si>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2.</t>
  </si>
  <si>
    <t>1.1.2.3.1.1</t>
  </si>
  <si>
    <t>Notebooky pro program Astrofyzika</t>
  </si>
  <si>
    <t>Typ displeje - 15,6" Full HD IPS, 1920x1080, antireflexní (matný)
Procesor – který splňuje v testu PassMark v položce Passmark CPU Mark min. 8315 bodů (vícejádrový nebo vícejádrový s podporou vícevláknových operací).
Operační paměť – min. 8 GB DDR4
Interní jednotky – SSD min. 256 GB
Grafická karta –  integrovaná
Síťové rozhraní - Wifi 80211ac, Bluetooth
Vstup/výstup – min. 2 x USB 3.1, min. 1x USB-C Gen 2, min. 1x HDMI, RJ45
Operační systém - originální Windows 10 české nebo jakékoli, ze kterého lze updatovat na Win 10 Pro pomocí Campus licence
Optická mechanika - ne
Konstrukce - Hmotnost - max. 2 200 g
Výbava - Čtečka otisků prstů, podsvětlená klávesnice (s možnosti vypnout), numerická klávesnice, čtečka karet, dokovací konektor
Baterie - min. 7. článková
Další informace – záruka min. 36 měsíců</t>
  </si>
  <si>
    <t>3</t>
  </si>
  <si>
    <t>PC stanice pro program Astrofyzika</t>
  </si>
  <si>
    <t>Procesor – který splňuje v testu PassMark v položce Passmark CPU Mark min. 12689 bodů (vícejádrový nebo vícejádrový s podporou vícevláknových operací).
Operační paměť – min. 8 GB DDR4 s minimálně jedním volným slotem
Interní jednotky – SSD min. 256 GB
Grafická karta – integrovaná
Vstup/výstup – min. 1x DisplayPort a 1x HDMI pro připojení monitoru , min. 3x USB 3.1 Gen1 ,min. 1x USB-C 3.1 Gen1, min. 2x USB 3.1 Gen2
Optická mechanika - ne
Síťové rozhraní – LAN 1Gbit s možností boot ze sítě, Wireless-AC
Myš – min. 3x tlačítko včetně scrollingu, vhodná jak pro leváky i praváky, citlivost min. 1000dpi
Klávesnice – česká numerická klávesnice
Operační systém – originální Windows 10 české nebo jakékoli, ze kterého lze updatovat na Win 10 Pro pomocí Campus licence
Provedení skříně -  objem max 1,5l s možností uchycení na zadní stranu monitoru.
Další informace – záruka min. 36 měsíců. Vztahuje se také na příslušenství v podobě klavesnice a myši</t>
  </si>
  <si>
    <t>4</t>
  </si>
  <si>
    <t>1.1.2.3.3.4</t>
  </si>
  <si>
    <t>Baterie pro notebooky</t>
  </si>
  <si>
    <t>Baterie pro NTB Lenovo IDEPAD G710
Kapacita 5,2 Ah</t>
  </si>
  <si>
    <t>5</t>
  </si>
  <si>
    <t>Pevný disk - interní</t>
  </si>
  <si>
    <t>Rozměry: 2,5 "
Typ paměti - SSD
Připojení - SATA III
Kapacita - 500 GB
Maximální rychlost čtení - 560 MB/s
Maximální rychlost zápisu - 510 MB/s</t>
  </si>
  <si>
    <t>6</t>
  </si>
  <si>
    <t>Napájecí AC adapter</t>
  </si>
  <si>
    <t>Kompatibilní s notebooky Lenovo
Výkon - 45 W
Výstup - USB-C konektor</t>
  </si>
  <si>
    <t>7</t>
  </si>
  <si>
    <t>USB-C adaptér</t>
  </si>
  <si>
    <t>Redukce na následující připojení:
1x HDMI
2x USB 3.0
1x USB C PD/Data</t>
  </si>
  <si>
    <t>8</t>
  </si>
  <si>
    <t>1.1.1.5.15</t>
  </si>
  <si>
    <t>HW a vybavení pro program Multimediální technika a jejich aplikace (3D tiskárna)</t>
  </si>
  <si>
    <t>Zařízení pro tvrobu 3D objektů technologií FDM
Dosažitelná výška vrstvy minimálně 0,1 mm nebo menší
Schopnost tisku z materiálu PLA a ABS
Velikost modelovacího prostoru: min. 25 x 25 x 40 cm (tolerance +/- 10 % z uvedených hodnot)
Zařízení musí být vybaveno kamerou
Schopnost tisku alespoň ze souborů typu STL a OBJ
Tvorba strukturovaných 3D objektů
Schopnost autonomního provozu
Rozhraní - USB kabel, SD karta (případně konektivita Wi-Fi, Ethernet)
Uzavíratelná komora a vyhřívaná stavební podložka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</si>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</sst>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0" fillId="4" borderId="6" xfId="0" applyNumberForma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topLeftCell="A7" zoomScale="80" zoomScaleNormal="80" workbookViewId="0">
      <selection activeCell="D7" sqref="D7"/>
    </sheetView>
  </sheetViews>
  <sheetFormatPr defaultRowHeight="15" x14ac:dyDescent="0.25"/>
  <cols>
    <col min="1" max="1" width="9.42578125" customWidth="1"/>
    <col min="2" max="2" width="15.140625" customWidth="1"/>
    <col min="3" max="3" width="29.42578125" customWidth="1"/>
    <col min="4" max="4" width="98.7109375" customWidth="1"/>
    <col min="5" max="5" width="85.85546875" customWidth="1"/>
    <col min="6" max="6" width="16.28515625" style="4" customWidth="1"/>
    <col min="7" max="7" width="13.28515625" style="1" customWidth="1"/>
    <col min="8" max="8" width="14.7109375" style="4" customWidth="1"/>
    <col min="9" max="9" width="12.42578125" style="4" bestFit="1" customWidth="1"/>
    <col min="10" max="10" width="17" style="4" customWidth="1"/>
    <col min="11" max="11" width="40.5703125" customWidth="1"/>
  </cols>
  <sheetData>
    <row r="1" spans="1:11" x14ac:dyDescent="0.25">
      <c r="A1" s="17" t="s">
        <v>0</v>
      </c>
      <c r="E1" s="4"/>
      <c r="F1" s="1"/>
      <c r="G1" s="4"/>
      <c r="J1"/>
    </row>
    <row r="2" spans="1:11" x14ac:dyDescent="0.25">
      <c r="A2" s="17"/>
      <c r="E2" s="4"/>
      <c r="F2" s="1"/>
      <c r="G2" s="4"/>
      <c r="J2"/>
    </row>
    <row r="3" spans="1:11" x14ac:dyDescent="0.25">
      <c r="A3" s="17" t="s">
        <v>1</v>
      </c>
      <c r="B3" s="34" t="s">
        <v>2</v>
      </c>
      <c r="C3" s="34"/>
      <c r="D3" s="34"/>
      <c r="E3" s="34"/>
      <c r="F3" s="34"/>
      <c r="G3" s="34"/>
      <c r="J3"/>
    </row>
    <row r="4" spans="1:11" x14ac:dyDescent="0.25">
      <c r="B4" s="35" t="s">
        <v>3</v>
      </c>
      <c r="C4" s="35"/>
      <c r="D4" s="35"/>
      <c r="E4" s="35"/>
      <c r="F4" s="35"/>
      <c r="G4" s="35"/>
      <c r="J4"/>
    </row>
    <row r="5" spans="1:11" x14ac:dyDescent="0.25">
      <c r="B5" s="33"/>
      <c r="C5" s="33"/>
      <c r="D5" s="33"/>
      <c r="E5" s="33"/>
      <c r="F5" s="33"/>
      <c r="G5" s="33"/>
      <c r="J5"/>
    </row>
    <row r="6" spans="1:11" ht="15.75" thickBot="1" x14ac:dyDescent="0.3">
      <c r="B6" s="33"/>
      <c r="C6" s="33"/>
      <c r="D6" s="33"/>
      <c r="E6" s="33"/>
      <c r="F6" s="33"/>
      <c r="G6" s="33"/>
      <c r="J6"/>
    </row>
    <row r="7" spans="1:11" ht="30.75" thickBot="1" x14ac:dyDescent="0.3">
      <c r="A7" s="28" t="s">
        <v>4</v>
      </c>
      <c r="B7" s="16" t="s">
        <v>5</v>
      </c>
      <c r="C7" s="29" t="s">
        <v>6</v>
      </c>
      <c r="D7" s="16" t="s">
        <v>7</v>
      </c>
      <c r="E7" s="16" t="s">
        <v>8</v>
      </c>
      <c r="F7" s="30" t="s">
        <v>9</v>
      </c>
      <c r="G7" s="16" t="s">
        <v>10</v>
      </c>
      <c r="H7" s="30" t="s">
        <v>11</v>
      </c>
      <c r="I7" s="30" t="s">
        <v>12</v>
      </c>
      <c r="J7" s="31" t="s">
        <v>13</v>
      </c>
      <c r="K7" s="32" t="s">
        <v>14</v>
      </c>
    </row>
    <row r="8" spans="1:11" ht="211.9" customHeight="1" x14ac:dyDescent="0.25">
      <c r="A8" s="20" t="s">
        <v>15</v>
      </c>
      <c r="B8" s="20" t="s">
        <v>16</v>
      </c>
      <c r="C8" s="21" t="s">
        <v>17</v>
      </c>
      <c r="D8" s="22" t="s">
        <v>18</v>
      </c>
      <c r="E8" s="22"/>
      <c r="F8" s="23"/>
      <c r="G8" s="24">
        <v>3</v>
      </c>
      <c r="H8" s="25">
        <f t="shared" ref="H8:H15" si="0">F8*G8</f>
        <v>0</v>
      </c>
      <c r="I8" s="25">
        <f t="shared" ref="I8:I15" si="1">(H8/100)*21</f>
        <v>0</v>
      </c>
      <c r="J8" s="26">
        <f t="shared" ref="J8:J16" si="2">SUM(H8,I8)</f>
        <v>0</v>
      </c>
      <c r="K8" s="27" t="s">
        <v>19</v>
      </c>
    </row>
    <row r="9" spans="1:11" ht="240" x14ac:dyDescent="0.25">
      <c r="A9" s="18" t="s">
        <v>20</v>
      </c>
      <c r="B9" s="18" t="s">
        <v>21</v>
      </c>
      <c r="C9" s="6" t="s">
        <v>22</v>
      </c>
      <c r="D9" s="5" t="s">
        <v>23</v>
      </c>
      <c r="E9" s="5"/>
      <c r="F9" s="2"/>
      <c r="G9" s="8">
        <v>4</v>
      </c>
      <c r="H9" s="3">
        <f t="shared" si="0"/>
        <v>0</v>
      </c>
      <c r="I9" s="3">
        <f t="shared" si="1"/>
        <v>0</v>
      </c>
      <c r="J9" s="9">
        <f t="shared" si="2"/>
        <v>0</v>
      </c>
      <c r="K9" s="13" t="s">
        <v>19</v>
      </c>
    </row>
    <row r="10" spans="1:11" ht="252.6" customHeight="1" x14ac:dyDescent="0.25">
      <c r="A10" s="18" t="s">
        <v>24</v>
      </c>
      <c r="B10" s="18" t="s">
        <v>21</v>
      </c>
      <c r="C10" s="6" t="s">
        <v>25</v>
      </c>
      <c r="D10" s="5" t="s">
        <v>26</v>
      </c>
      <c r="E10" s="5"/>
      <c r="F10" s="2"/>
      <c r="G10" s="8">
        <v>1</v>
      </c>
      <c r="H10" s="3">
        <f t="shared" ref="H10" si="3">F10*G10</f>
        <v>0</v>
      </c>
      <c r="I10" s="3">
        <f t="shared" ref="I10" si="4">(H10/100)*21</f>
        <v>0</v>
      </c>
      <c r="J10" s="9">
        <f t="shared" ref="J10" si="5">SUM(H10,I10)</f>
        <v>0</v>
      </c>
      <c r="K10" s="13" t="s">
        <v>19</v>
      </c>
    </row>
    <row r="11" spans="1:11" ht="73.150000000000006" customHeight="1" x14ac:dyDescent="0.25">
      <c r="A11" s="18" t="s">
        <v>27</v>
      </c>
      <c r="B11" s="18" t="s">
        <v>28</v>
      </c>
      <c r="C11" s="6" t="s">
        <v>29</v>
      </c>
      <c r="D11" s="15" t="s">
        <v>30</v>
      </c>
      <c r="E11" s="15"/>
      <c r="F11" s="2"/>
      <c r="G11" s="8">
        <v>4</v>
      </c>
      <c r="H11" s="3">
        <f t="shared" si="0"/>
        <v>0</v>
      </c>
      <c r="I11" s="3">
        <f t="shared" si="1"/>
        <v>0</v>
      </c>
      <c r="J11" s="9">
        <f t="shared" si="2"/>
        <v>0</v>
      </c>
      <c r="K11" s="19"/>
    </row>
    <row r="12" spans="1:11" ht="105" customHeight="1" x14ac:dyDescent="0.25">
      <c r="A12" s="18" t="s">
        <v>31</v>
      </c>
      <c r="B12" s="18" t="s">
        <v>28</v>
      </c>
      <c r="C12" s="6" t="s">
        <v>32</v>
      </c>
      <c r="D12" s="15" t="s">
        <v>33</v>
      </c>
      <c r="E12" s="15"/>
      <c r="F12" s="2"/>
      <c r="G12" s="8">
        <v>4</v>
      </c>
      <c r="H12" s="3">
        <f t="shared" si="0"/>
        <v>0</v>
      </c>
      <c r="I12" s="3">
        <f t="shared" si="1"/>
        <v>0</v>
      </c>
      <c r="J12" s="9">
        <f t="shared" si="2"/>
        <v>0</v>
      </c>
      <c r="K12" s="19"/>
    </row>
    <row r="13" spans="1:11" ht="73.150000000000006" customHeight="1" x14ac:dyDescent="0.25">
      <c r="A13" s="18" t="s">
        <v>34</v>
      </c>
      <c r="B13" s="18" t="s">
        <v>28</v>
      </c>
      <c r="C13" s="6" t="s">
        <v>35</v>
      </c>
      <c r="D13" s="15" t="s">
        <v>36</v>
      </c>
      <c r="E13" s="15"/>
      <c r="F13" s="2"/>
      <c r="G13" s="8">
        <v>1</v>
      </c>
      <c r="H13" s="3">
        <f t="shared" si="0"/>
        <v>0</v>
      </c>
      <c r="I13" s="3">
        <f t="shared" si="1"/>
        <v>0</v>
      </c>
      <c r="J13" s="9">
        <f t="shared" si="2"/>
        <v>0</v>
      </c>
      <c r="K13" s="19"/>
    </row>
    <row r="14" spans="1:11" ht="73.150000000000006" customHeight="1" x14ac:dyDescent="0.25">
      <c r="A14" s="18" t="s">
        <v>37</v>
      </c>
      <c r="B14" s="18" t="s">
        <v>28</v>
      </c>
      <c r="C14" s="6" t="s">
        <v>38</v>
      </c>
      <c r="D14" s="15" t="s">
        <v>39</v>
      </c>
      <c r="E14" s="15"/>
      <c r="F14" s="2"/>
      <c r="G14" s="8">
        <v>1</v>
      </c>
      <c r="H14" s="3">
        <f t="shared" si="0"/>
        <v>0</v>
      </c>
      <c r="I14" s="3">
        <f t="shared" si="1"/>
        <v>0</v>
      </c>
      <c r="J14" s="9">
        <f t="shared" si="2"/>
        <v>0</v>
      </c>
      <c r="K14" s="19"/>
    </row>
    <row r="15" spans="1:11" ht="150" x14ac:dyDescent="0.25">
      <c r="A15" s="18" t="s">
        <v>40</v>
      </c>
      <c r="B15" s="18" t="s">
        <v>41</v>
      </c>
      <c r="C15" s="6" t="s">
        <v>42</v>
      </c>
      <c r="D15" s="12" t="s">
        <v>43</v>
      </c>
      <c r="E15" s="12"/>
      <c r="F15" s="2"/>
      <c r="G15" s="8">
        <v>1</v>
      </c>
      <c r="H15" s="3">
        <f t="shared" si="0"/>
        <v>0</v>
      </c>
      <c r="I15" s="3">
        <f t="shared" si="1"/>
        <v>0</v>
      </c>
      <c r="J15" s="9">
        <f t="shared" si="2"/>
        <v>0</v>
      </c>
      <c r="K15" s="13"/>
    </row>
    <row r="16" spans="1:11" ht="15.75" thickBot="1" x14ac:dyDescent="0.3">
      <c r="C16" s="7"/>
      <c r="G16" s="10" t="s">
        <v>44</v>
      </c>
      <c r="H16" s="11">
        <f>SUM(H8:H15)</f>
        <v>0</v>
      </c>
      <c r="I16" s="11">
        <f>(H16/100)*21</f>
        <v>0</v>
      </c>
      <c r="J16" s="14">
        <f t="shared" si="2"/>
        <v>0</v>
      </c>
    </row>
    <row r="17" spans="3:3" x14ac:dyDescent="0.25">
      <c r="C17" s="7"/>
    </row>
    <row r="18" spans="3:3" x14ac:dyDescent="0.25">
      <c r="C18" s="7"/>
    </row>
    <row r="19" spans="3:3" x14ac:dyDescent="0.25">
      <c r="C19" s="7"/>
    </row>
    <row r="20" spans="3:3" x14ac:dyDescent="0.25">
      <c r="C20" s="7"/>
    </row>
    <row r="21" spans="3:3" x14ac:dyDescent="0.25">
      <c r="C21" s="7"/>
    </row>
    <row r="22" spans="3:3" x14ac:dyDescent="0.25">
      <c r="C22" s="7"/>
    </row>
    <row r="23" spans="3:3" x14ac:dyDescent="0.25">
      <c r="C23" s="7"/>
    </row>
    <row r="24" spans="3:3" x14ac:dyDescent="0.25">
      <c r="C24" s="7"/>
    </row>
    <row r="25" spans="3:3" x14ac:dyDescent="0.25">
      <c r="C25" s="7"/>
    </row>
    <row r="26" spans="3:3" x14ac:dyDescent="0.25">
      <c r="C26" s="7"/>
    </row>
    <row r="27" spans="3:3" x14ac:dyDescent="0.25">
      <c r="C27" s="7"/>
    </row>
    <row r="28" spans="3:3" x14ac:dyDescent="0.25">
      <c r="C28" s="7"/>
    </row>
    <row r="29" spans="3:3" x14ac:dyDescent="0.25">
      <c r="C29" s="7"/>
    </row>
    <row r="30" spans="3:3" x14ac:dyDescent="0.25">
      <c r="C30" s="7"/>
    </row>
    <row r="31" spans="3:3" x14ac:dyDescent="0.25">
      <c r="C31" s="7"/>
    </row>
    <row r="32" spans="3:3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</sheetData>
  <mergeCells count="2">
    <mergeCell ref="B3:G3"/>
    <mergeCell ref="B4:G4"/>
  </mergeCells>
  <pageMargins left="0.7" right="0.7" top="0.78740157499999996" bottom="0.78740157499999996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0FEBFE-8450-4F7E-8865-43B2F24D9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EE801-8E2F-4349-B335-A4BA881F1B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021100-31D7-480B-8C59-EB38B1C12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DC_02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JUDr. Michal Šilhánek</cp:lastModifiedBy>
  <cp:revision/>
  <dcterms:created xsi:type="dcterms:W3CDTF">2018-02-07T14:58:03Z</dcterms:created>
  <dcterms:modified xsi:type="dcterms:W3CDTF">2019-05-24T13:32:15Z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