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2300" activeTab="0"/>
  </bookViews>
  <sheets>
    <sheet name="Tiskoviny - specifikace" sheetId="1" r:id="rId1"/>
  </sheets>
  <definedNames>
    <definedName name="_xlnm.Print_Area" localSheetId="0">'Tiskoviny - specifikace'!$B$1:$G$199</definedName>
    <definedName name="_xlnm.Print_Titles" localSheetId="0">'Tiskoviny - specifikace'!$5:$5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<sst xmlns="http://schemas.openxmlformats.org/spreadsheetml/2006/main" count="339" uniqueCount="148">
  <si>
    <t>cena s DPH</t>
  </si>
  <si>
    <t>DPH</t>
  </si>
  <si>
    <t>cena bez DPH</t>
  </si>
  <si>
    <t xml:space="preserve">  zpracování grafiky</t>
  </si>
  <si>
    <t>Další požadavky:</t>
  </si>
  <si>
    <t xml:space="preserve">  4/4 plnobarevné</t>
  </si>
  <si>
    <t>Barevnost:</t>
  </si>
  <si>
    <t xml:space="preserve">  A5</t>
  </si>
  <si>
    <t>Formát:</t>
  </si>
  <si>
    <t>CD, polep na CD a obalů na DVD, příp. CD, vč. obálky na obal DVD/CD, brožura A5 skládaná</t>
  </si>
  <si>
    <t>Specifikace:</t>
  </si>
  <si>
    <t>Sborníky na CD</t>
  </si>
  <si>
    <t>Název:</t>
  </si>
  <si>
    <t xml:space="preserve">  kroužková s potištěným stojánkem</t>
  </si>
  <si>
    <t>Vazba:</t>
  </si>
  <si>
    <t xml:space="preserve">  250g křída lesk</t>
  </si>
  <si>
    <t>Papír:</t>
  </si>
  <si>
    <t xml:space="preserve">  4/4</t>
  </si>
  <si>
    <t xml:space="preserve">  20 listů</t>
  </si>
  <si>
    <t xml:space="preserve">  320 x 140mm</t>
  </si>
  <si>
    <t xml:space="preserve">Kalendář </t>
  </si>
  <si>
    <t xml:space="preserve">  80g ofset</t>
  </si>
  <si>
    <t xml:space="preserve"> 5x24 000 ks</t>
  </si>
  <si>
    <t xml:space="preserve">  1/0 (5 druhů pantone barev)</t>
  </si>
  <si>
    <t>Firemní papír</t>
  </si>
  <si>
    <t xml:space="preserve">  V1</t>
  </si>
  <si>
    <t xml:space="preserve">  250g křída mat + 1/1 disperzní lak</t>
  </si>
  <si>
    <t>Složka na prezentační materiály s boční záložkou</t>
  </si>
  <si>
    <t xml:space="preserve">  357 x 210mm (formát po složení A5)</t>
  </si>
  <si>
    <t>Složka na letáky s boční záložkou</t>
  </si>
  <si>
    <t xml:space="preserve">  do 5 pracovních dnů</t>
  </si>
  <si>
    <t>Termín dodání:</t>
  </si>
  <si>
    <t xml:space="preserve">  115g křída mat</t>
  </si>
  <si>
    <t xml:space="preserve">  4/0</t>
  </si>
  <si>
    <t xml:space="preserve">  A1 na výšku</t>
  </si>
  <si>
    <t xml:space="preserve">  A2 výšku</t>
  </si>
  <si>
    <t xml:space="preserve">  Plakáty</t>
  </si>
  <si>
    <t xml:space="preserve">  150 g křída lesk</t>
  </si>
  <si>
    <t>1 strana</t>
  </si>
  <si>
    <t xml:space="preserve">  A3</t>
  </si>
  <si>
    <t xml:space="preserve">  1x</t>
  </si>
  <si>
    <t>Ryl:</t>
  </si>
  <si>
    <t xml:space="preserve">  150g matná křída + disperzní lak</t>
  </si>
  <si>
    <t xml:space="preserve">  4 strany po složení</t>
  </si>
  <si>
    <t>A5 na výšku po složení letáku (rozložený formát 297 mm x 210 mm)</t>
  </si>
  <si>
    <t xml:space="preserve">  2x</t>
  </si>
  <si>
    <t xml:space="preserve">  6 stran po složení</t>
  </si>
  <si>
    <t>A5 na výšku po složení letáku (rozložený formát 450 mm x 210 mm)</t>
  </si>
  <si>
    <t xml:space="preserve">  160g (křídový papír lesklý)</t>
  </si>
  <si>
    <t xml:space="preserve">  2/2</t>
  </si>
  <si>
    <t xml:space="preserve">  2 strany</t>
  </si>
  <si>
    <t>460mm x 210mm (skládaný na formát 115mm x 210mm)</t>
  </si>
  <si>
    <t>vnitřní listy 80g ofset, obálka 150g křída mat</t>
  </si>
  <si>
    <t xml:space="preserve">  vnitřní listy 1/1, obálka 4/4</t>
  </si>
  <si>
    <t xml:space="preserve">  8 stran</t>
  </si>
  <si>
    <t xml:space="preserve">  200g (křídový papír lesklý)</t>
  </si>
  <si>
    <t xml:space="preserve">  210mm x 210mm</t>
  </si>
  <si>
    <t xml:space="preserve">  250g</t>
  </si>
  <si>
    <t>2 strany</t>
  </si>
  <si>
    <t xml:space="preserve">  150g křída lesk</t>
  </si>
  <si>
    <t>Letáky</t>
  </si>
  <si>
    <t xml:space="preserve">  šitá</t>
  </si>
  <si>
    <t>30 - 35 stran</t>
  </si>
  <si>
    <t>20 - 24 stran</t>
  </si>
  <si>
    <t xml:space="preserve">  A4</t>
  </si>
  <si>
    <t>Fakultní časopis</t>
  </si>
  <si>
    <t>zpracování grafiky publikace</t>
  </si>
  <si>
    <t>V2</t>
  </si>
  <si>
    <t>vnitřní listy 115g křída, obálka 250 - 300g křída</t>
  </si>
  <si>
    <t>vnitřní listy 1/1 (černobílé), obálka 4/0 + 1/0 laminace lesk</t>
  </si>
  <si>
    <t xml:space="preserve">  160 - 180 stran</t>
  </si>
  <si>
    <t>B5</t>
  </si>
  <si>
    <t xml:space="preserve"> Almanach absolventů</t>
  </si>
  <si>
    <t xml:space="preserve">  zpracování grafiky publikace</t>
  </si>
  <si>
    <t xml:space="preserve">  vnitřní strany 80g ofset, obálka 150g křída</t>
  </si>
  <si>
    <t xml:space="preserve">  vnitřní strany 1/1 černobílé, obálka 4/4 plnobarevná</t>
  </si>
  <si>
    <t>16 stran včetně obálky</t>
  </si>
  <si>
    <t>Propagační brožura</t>
  </si>
  <si>
    <t>30 stran vč. obálky</t>
  </si>
  <si>
    <t xml:space="preserve">Papír: </t>
  </si>
  <si>
    <t>20 stran vč. obálky</t>
  </si>
  <si>
    <t>vnitřní strany 4/4 plnobarevné, obálka 4/4 plnobarevná</t>
  </si>
  <si>
    <t>16 stran vč. obálky</t>
  </si>
  <si>
    <t>Reprezentační tisk - propagační brožura</t>
  </si>
  <si>
    <t xml:space="preserve">  vnitřní listy 80 g ofset, obálka 150g křída </t>
  </si>
  <si>
    <t xml:space="preserve">  vnitřní strany 1/1 černobíle, obálka 4/4 plnobarevná</t>
  </si>
  <si>
    <t xml:space="preserve">  16 stran vč. obálky</t>
  </si>
  <si>
    <t>Reprezentační tisk – propagační brožura</t>
  </si>
  <si>
    <t>V1</t>
  </si>
  <si>
    <t xml:space="preserve">Vazba: </t>
  </si>
  <si>
    <t>32 stran</t>
  </si>
  <si>
    <t>A4</t>
  </si>
  <si>
    <t xml:space="preserve"> V1</t>
  </si>
  <si>
    <t>vnitřní listy 115g křída mat, obálka 150g křída mat</t>
  </si>
  <si>
    <t xml:space="preserve"> 4/4</t>
  </si>
  <si>
    <t xml:space="preserve"> 24 stran</t>
  </si>
  <si>
    <t xml:space="preserve"> A4</t>
  </si>
  <si>
    <t>Reprezentační tisk</t>
  </si>
  <si>
    <t xml:space="preserve">  V2</t>
  </si>
  <si>
    <t>obálka 250g křída mat + lamino; vnitřní listy 115g křída mat</t>
  </si>
  <si>
    <t>150 stran</t>
  </si>
  <si>
    <t>100 stran</t>
  </si>
  <si>
    <t xml:space="preserve">  210 mm š. x 280 mm v.</t>
  </si>
  <si>
    <t>Výroční zpráva</t>
  </si>
  <si>
    <t xml:space="preserve">  200 stran</t>
  </si>
  <si>
    <t xml:space="preserve">  vnitřní listy 80g ofset, obálka 160g ofset</t>
  </si>
  <si>
    <t xml:space="preserve">  vnitřní listy 1/1, obálka 1/0</t>
  </si>
  <si>
    <t xml:space="preserve">  100 stran</t>
  </si>
  <si>
    <t>Skripta A5</t>
  </si>
  <si>
    <t xml:space="preserve">  vnitřní listy 80g ofset, obálka křída lesk lamino 350g</t>
  </si>
  <si>
    <t xml:space="preserve">  vnitřní listy 1/1, obálka 2/2</t>
  </si>
  <si>
    <t xml:space="preserve">  Skripta A4</t>
  </si>
  <si>
    <t xml:space="preserve">  300 stran</t>
  </si>
  <si>
    <t>Skripta A4</t>
  </si>
  <si>
    <t xml:space="preserve">  vnitřní listy 1/1, obálka 4/0 + 1/0 laminace lesk</t>
  </si>
  <si>
    <t>Skripta A5/laminace</t>
  </si>
  <si>
    <t xml:space="preserve"> V8</t>
  </si>
  <si>
    <t xml:space="preserve"> vnitřní listy 80g ofset, obálka 115g křída</t>
  </si>
  <si>
    <t xml:space="preserve"> vnitřní listy 1/1, obálka 4/0 + 1/0 </t>
  </si>
  <si>
    <t xml:space="preserve"> 250 stran</t>
  </si>
  <si>
    <t xml:space="preserve"> B5</t>
  </si>
  <si>
    <t xml:space="preserve">Formát: </t>
  </si>
  <si>
    <t xml:space="preserve"> Sborník/monografie B5/V8</t>
  </si>
  <si>
    <t xml:space="preserve"> V2</t>
  </si>
  <si>
    <t xml:space="preserve"> 500 stran</t>
  </si>
  <si>
    <t>vnitřní listy 1/1, obálka 4/0 + 1/0 laminace lesk</t>
  </si>
  <si>
    <t xml:space="preserve"> 400 stran</t>
  </si>
  <si>
    <t xml:space="preserve"> Sborník/monografie A4</t>
  </si>
  <si>
    <t xml:space="preserve"> 300 stran</t>
  </si>
  <si>
    <t xml:space="preserve"> 200 stran</t>
  </si>
  <si>
    <t xml:space="preserve"> 100 stran</t>
  </si>
  <si>
    <t xml:space="preserve"> A5</t>
  </si>
  <si>
    <t>Sborník/monografie A5</t>
  </si>
  <si>
    <t>500 stran</t>
  </si>
  <si>
    <t xml:space="preserve"> vnitřní listy 1/1, obálka 4/0 + 1/0 laminace lesk</t>
  </si>
  <si>
    <t xml:space="preserve"> Sborník/monografie B5</t>
  </si>
  <si>
    <t>Cena v Kč bez DPH/dodávka</t>
  </si>
  <si>
    <t>Cena v Kč bez DPH/ks</t>
  </si>
  <si>
    <t>Náklad ks</t>
  </si>
  <si>
    <t>Rozsah</t>
  </si>
  <si>
    <t>Specifikace</t>
  </si>
  <si>
    <t>Specifikace předmětu plnění - dodávka tiskovin pro Slezskou univerzitu v Opavě</t>
  </si>
  <si>
    <t>Příloha č. 2 Výzvy k předložení nabídky na veřejnou zakázku malého rozsahu</t>
  </si>
  <si>
    <r>
      <t xml:space="preserve">  250 g </t>
    </r>
    <r>
      <rPr>
        <sz val="11"/>
        <color rgb="FFFF0000"/>
        <rFont val="Calibri"/>
        <family val="2"/>
        <scheme val="minor"/>
      </rPr>
      <t>lesklá křída</t>
    </r>
  </si>
  <si>
    <r>
      <t xml:space="preserve">250 g </t>
    </r>
    <r>
      <rPr>
        <sz val="11"/>
        <color rgb="FFFF0000"/>
        <rFont val="Calibri"/>
        <family val="2"/>
        <scheme val="minor"/>
      </rPr>
      <t>lesklá křída</t>
    </r>
  </si>
  <si>
    <t xml:space="preserve">  křída 250g papír lesklá křída, u vnitřních listů bude    použit stejný materiál jako na obálce</t>
  </si>
  <si>
    <r>
      <t xml:space="preserve">  A5 skládaný </t>
    </r>
    <r>
      <rPr>
        <sz val="11"/>
        <color rgb="FFFF0000"/>
        <rFont val="Calibri"/>
        <family val="2"/>
        <scheme val="minor"/>
      </rPr>
      <t>brožura</t>
    </r>
  </si>
  <si>
    <r>
      <t xml:space="preserve">  složka s klopami na formát A4, </t>
    </r>
    <r>
      <rPr>
        <sz val="11"/>
        <color rgb="FFFF0000"/>
        <rFont val="Calibri"/>
        <family val="2"/>
        <scheme val="minor"/>
      </rPr>
      <t>viz. příloha foto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</si>
</sst>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 style="medium"/>
      <right/>
      <top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" fillId="2" borderId="0" applyNumberFormat="0" applyBorder="0" applyAlignment="0" applyProtection="0"/>
  </cellStyleXfs>
  <cellXfs count="103">
    <xf numFmtId="0" fontId="0" fillId="0" borderId="0" xfId="0"/>
    <xf numFmtId="0" fontId="0" fillId="0" borderId="0" xfId="0" applyFont="1"/>
    <xf numFmtId="0" fontId="0" fillId="0" borderId="0" xfId="0" applyFont="1" applyFill="1"/>
    <xf numFmtId="0" fontId="0" fillId="0" borderId="0" xfId="0" applyFont="1" applyAlignment="1">
      <alignment vertical="center"/>
    </xf>
    <xf numFmtId="0" fontId="4" fillId="0" borderId="0" xfId="0" applyFont="1" applyBorder="1"/>
    <xf numFmtId="164" fontId="0" fillId="3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/>
    <xf numFmtId="0" fontId="0" fillId="0" borderId="0" xfId="0" applyFont="1" applyFill="1" applyBorder="1"/>
    <xf numFmtId="0" fontId="0" fillId="4" borderId="1" xfId="0" applyFont="1" applyFill="1" applyBorder="1" applyAlignment="1">
      <alignment vertical="center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164" fontId="4" fillId="0" borderId="0" xfId="0" applyNumberFormat="1" applyFont="1" applyBorder="1"/>
    <xf numFmtId="0" fontId="0" fillId="0" borderId="3" xfId="0" applyFont="1" applyBorder="1" applyAlignment="1">
      <alignment vertical="center" wrapText="1"/>
    </xf>
    <xf numFmtId="0" fontId="0" fillId="0" borderId="3" xfId="0" applyFont="1" applyBorder="1" applyAlignment="1">
      <alignment vertical="center"/>
    </xf>
    <xf numFmtId="164" fontId="4" fillId="0" borderId="0" xfId="0" applyNumberFormat="1" applyFont="1" applyFill="1" applyBorder="1"/>
    <xf numFmtId="164" fontId="5" fillId="4" borderId="1" xfId="0" applyNumberFormat="1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left" vertical="center" wrapText="1" indent="1"/>
    </xf>
    <xf numFmtId="0" fontId="0" fillId="0" borderId="4" xfId="0" applyFont="1" applyBorder="1" applyAlignment="1">
      <alignment vertical="center"/>
    </xf>
    <xf numFmtId="0" fontId="3" fillId="0" borderId="0" xfId="0" applyFont="1" applyFill="1" applyBorder="1" applyAlignment="1">
      <alignment horizontal="left" wrapText="1"/>
    </xf>
    <xf numFmtId="0" fontId="3" fillId="5" borderId="1" xfId="0" applyFont="1" applyFill="1" applyBorder="1" applyAlignment="1">
      <alignment vertical="center"/>
    </xf>
    <xf numFmtId="44" fontId="2" fillId="4" borderId="1" xfId="20" applyFont="1" applyFill="1" applyBorder="1" applyAlignment="1">
      <alignment vertical="center"/>
    </xf>
    <xf numFmtId="0" fontId="0" fillId="0" borderId="5" xfId="0" applyFont="1" applyBorder="1" applyAlignment="1">
      <alignment horizontal="center" vertical="center"/>
    </xf>
    <xf numFmtId="0" fontId="0" fillId="0" borderId="4" xfId="0" applyFont="1" applyBorder="1" applyAlignment="1">
      <alignment vertical="center" wrapText="1"/>
    </xf>
    <xf numFmtId="0" fontId="0" fillId="0" borderId="1" xfId="0" applyFont="1" applyFill="1" applyBorder="1" applyAlignment="1">
      <alignment vertical="center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/>
    </xf>
    <xf numFmtId="44" fontId="0" fillId="4" borderId="1" xfId="20" applyFont="1" applyFill="1" applyBorder="1"/>
    <xf numFmtId="0" fontId="0" fillId="0" borderId="1" xfId="0" applyFont="1" applyBorder="1" applyAlignment="1">
      <alignment horizontal="center" vertical="center" wrapText="1"/>
    </xf>
    <xf numFmtId="44" fontId="0" fillId="4" borderId="1" xfId="20" applyFont="1" applyFill="1" applyBorder="1" applyAlignment="1">
      <alignment vertical="center"/>
    </xf>
    <xf numFmtId="44" fontId="0" fillId="0" borderId="0" xfId="20" applyFont="1" applyAlignment="1">
      <alignment vertical="center"/>
    </xf>
    <xf numFmtId="44" fontId="0" fillId="0" borderId="0" xfId="20" applyFont="1" applyAlignment="1">
      <alignment vertical="center"/>
    </xf>
    <xf numFmtId="0" fontId="0" fillId="0" borderId="0" xfId="0" applyFont="1" applyAlignment="1">
      <alignment horizontal="center" vertical="center"/>
    </xf>
    <xf numFmtId="44" fontId="0" fillId="0" borderId="1" xfId="20" applyFont="1" applyFill="1" applyBorder="1" applyAlignment="1">
      <alignment vertical="center"/>
    </xf>
    <xf numFmtId="44" fontId="0" fillId="0" borderId="1" xfId="20" applyFont="1" applyFill="1" applyBorder="1" applyAlignment="1">
      <alignment vertical="center"/>
    </xf>
    <xf numFmtId="44" fontId="0" fillId="0" borderId="1" xfId="20" applyFont="1" applyFill="1" applyBorder="1"/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44" fontId="0" fillId="0" borderId="0" xfId="20" applyFont="1" applyBorder="1" applyAlignment="1">
      <alignment vertical="center"/>
    </xf>
    <xf numFmtId="44" fontId="0" fillId="0" borderId="0" xfId="20" applyFont="1" applyBorder="1" applyAlignment="1">
      <alignment vertical="center"/>
    </xf>
    <xf numFmtId="164" fontId="0" fillId="0" borderId="1" xfId="0" applyNumberFormat="1" applyFont="1" applyFill="1" applyBorder="1" applyAlignment="1">
      <alignment vertical="center"/>
    </xf>
    <xf numFmtId="0" fontId="0" fillId="0" borderId="3" xfId="0" applyFont="1" applyBorder="1" applyAlignment="1">
      <alignment horizontal="left" vertical="center" wrapText="1" indent="1"/>
    </xf>
    <xf numFmtId="164" fontId="5" fillId="0" borderId="1" xfId="0" applyNumberFormat="1" applyFont="1" applyFill="1" applyBorder="1" applyAlignment="1">
      <alignment vertical="center"/>
    </xf>
    <xf numFmtId="0" fontId="0" fillId="0" borderId="7" xfId="0" applyFont="1" applyBorder="1" applyAlignment="1">
      <alignment vertical="center" wrapText="1"/>
    </xf>
    <xf numFmtId="164" fontId="2" fillId="4" borderId="1" xfId="21" applyNumberFormat="1" applyFont="1" applyFill="1" applyBorder="1" applyAlignment="1">
      <alignment vertical="center"/>
    </xf>
    <xf numFmtId="0" fontId="0" fillId="0" borderId="8" xfId="0" applyFont="1" applyBorder="1" applyAlignment="1">
      <alignment vertical="center" wrapText="1"/>
    </xf>
    <xf numFmtId="164" fontId="0" fillId="6" borderId="0" xfId="0" applyNumberFormat="1" applyFont="1" applyFill="1" applyBorder="1" applyAlignment="1">
      <alignment vertical="center"/>
    </xf>
    <xf numFmtId="164" fontId="5" fillId="6" borderId="0" xfId="0" applyNumberFormat="1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164" fontId="0" fillId="0" borderId="0" xfId="0" applyNumberFormat="1" applyFont="1" applyBorder="1" applyAlignment="1">
      <alignment vertical="center"/>
    </xf>
    <xf numFmtId="164" fontId="5" fillId="0" borderId="0" xfId="0" applyNumberFormat="1" applyFont="1" applyBorder="1" applyAlignment="1">
      <alignment vertical="center"/>
    </xf>
    <xf numFmtId="164" fontId="5" fillId="4" borderId="1" xfId="0" applyNumberFormat="1" applyFont="1" applyFill="1" applyBorder="1"/>
    <xf numFmtId="0" fontId="0" fillId="0" borderId="2" xfId="0" applyFont="1" applyBorder="1" applyAlignment="1">
      <alignment horizontal="left" vertical="center" wrapText="1" indent="1"/>
    </xf>
    <xf numFmtId="0" fontId="0" fillId="0" borderId="8" xfId="0" applyFont="1" applyBorder="1" applyAlignment="1">
      <alignment vertical="center"/>
    </xf>
    <xf numFmtId="0" fontId="0" fillId="0" borderId="5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 indent="1"/>
    </xf>
    <xf numFmtId="0" fontId="0" fillId="0" borderId="5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Border="1"/>
    <xf numFmtId="0" fontId="6" fillId="6" borderId="1" xfId="0" applyFont="1" applyFill="1" applyBorder="1" applyAlignment="1">
      <alignment horizontal="center" vertical="center"/>
    </xf>
    <xf numFmtId="0" fontId="6" fillId="6" borderId="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0" fillId="5" borderId="1" xfId="0" applyFont="1" applyFill="1" applyBorder="1" applyAlignment="1">
      <alignment vertical="center"/>
    </xf>
    <xf numFmtId="164" fontId="7" fillId="4" borderId="1" xfId="0" applyNumberFormat="1" applyFont="1" applyFill="1" applyBorder="1" applyAlignment="1">
      <alignment vertical="center"/>
    </xf>
    <xf numFmtId="0" fontId="0" fillId="0" borderId="6" xfId="0" applyFont="1" applyFill="1" applyBorder="1" applyAlignment="1">
      <alignment vertical="center"/>
    </xf>
    <xf numFmtId="164" fontId="0" fillId="4" borderId="1" xfId="0" applyNumberFormat="1" applyFont="1" applyFill="1" applyBorder="1" applyAlignment="1">
      <alignment vertical="center"/>
    </xf>
    <xf numFmtId="0" fontId="0" fillId="0" borderId="6" xfId="0" applyFont="1" applyBorder="1" applyAlignment="1">
      <alignment horizontal="center" vertical="center" wrapText="1"/>
    </xf>
    <xf numFmtId="164" fontId="4" fillId="0" borderId="1" xfId="0" applyNumberFormat="1" applyFont="1" applyBorder="1"/>
    <xf numFmtId="0" fontId="0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/>
    </xf>
    <xf numFmtId="0" fontId="9" fillId="0" borderId="0" xfId="0" applyFont="1" applyAlignment="1">
      <alignment vertical="top"/>
    </xf>
    <xf numFmtId="0" fontId="9" fillId="0" borderId="0" xfId="0" applyFont="1" applyAlignment="1">
      <alignment vertical="center"/>
    </xf>
    <xf numFmtId="0" fontId="0" fillId="6" borderId="1" xfId="0" applyFont="1" applyFill="1" applyBorder="1" applyAlignment="1">
      <alignment vertical="center"/>
    </xf>
    <xf numFmtId="0" fontId="3" fillId="5" borderId="12" xfId="0" applyFont="1" applyFill="1" applyBorder="1" applyAlignment="1">
      <alignment horizontal="left" wrapText="1"/>
    </xf>
    <xf numFmtId="0" fontId="3" fillId="5" borderId="5" xfId="0" applyFont="1" applyFill="1" applyBorder="1" applyAlignment="1">
      <alignment horizontal="left" wrapText="1"/>
    </xf>
    <xf numFmtId="0" fontId="3" fillId="5" borderId="6" xfId="0" applyFont="1" applyFill="1" applyBorder="1" applyAlignment="1">
      <alignment horizontal="left" wrapText="1"/>
    </xf>
    <xf numFmtId="0" fontId="0" fillId="0" borderId="4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164" fontId="5" fillId="4" borderId="4" xfId="0" applyNumberFormat="1" applyFont="1" applyFill="1" applyBorder="1" applyAlignment="1">
      <alignment horizontal="center" vertical="center"/>
    </xf>
    <xf numFmtId="164" fontId="5" fillId="4" borderId="2" xfId="0" applyNumberFormat="1" applyFont="1" applyFill="1" applyBorder="1" applyAlignment="1">
      <alignment horizontal="center" vertical="center"/>
    </xf>
    <xf numFmtId="164" fontId="0" fillId="3" borderId="4" xfId="0" applyNumberFormat="1" applyFont="1" applyFill="1" applyBorder="1" applyAlignment="1">
      <alignment horizontal="center" vertical="center"/>
    </xf>
    <xf numFmtId="164" fontId="0" fillId="3" borderId="2" xfId="0" applyNumberFormat="1" applyFont="1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left" vertical="center" wrapText="1" indent="1"/>
    </xf>
    <xf numFmtId="0" fontId="0" fillId="0" borderId="1" xfId="0" applyFont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/>
    </xf>
    <xf numFmtId="0" fontId="3" fillId="5" borderId="12" xfId="0" applyFont="1" applyFill="1" applyBorder="1" applyAlignment="1">
      <alignment horizontal="left"/>
    </xf>
    <xf numFmtId="0" fontId="3" fillId="5" borderId="5" xfId="0" applyFont="1" applyFill="1" applyBorder="1" applyAlignment="1">
      <alignment horizontal="left"/>
    </xf>
    <xf numFmtId="0" fontId="4" fillId="0" borderId="13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3" fillId="7" borderId="12" xfId="0" applyFont="1" applyFill="1" applyBorder="1" applyAlignment="1">
      <alignment horizontal="center" vertical="center"/>
    </xf>
    <xf numFmtId="0" fontId="3" fillId="7" borderId="6" xfId="0" applyFont="1" applyFill="1" applyBorder="1" applyAlignment="1">
      <alignment horizontal="center" vertical="center"/>
    </xf>
    <xf numFmtId="0" fontId="10" fillId="0" borderId="3" xfId="0" applyFont="1" applyBorder="1" applyAlignment="1">
      <alignment vertic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  <cellStyle name="Správně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42"/>
  <sheetViews>
    <sheetView tabSelected="1" workbookViewId="0" topLeftCell="A1">
      <pane ySplit="5" topLeftCell="A21" activePane="bottomLeft" state="frozen"/>
      <selection pane="bottomLeft" activeCell="C192" sqref="C192"/>
    </sheetView>
  </sheetViews>
  <sheetFormatPr defaultColWidth="8.7109375" defaultRowHeight="15"/>
  <cols>
    <col min="1" max="1" width="2.421875" style="4" customWidth="1"/>
    <col min="2" max="2" width="11.140625" style="3" customWidth="1"/>
    <col min="3" max="3" width="45.421875" style="3" customWidth="1"/>
    <col min="4" max="5" width="12.140625" style="3" customWidth="1"/>
    <col min="6" max="7" width="14.7109375" style="3" customWidth="1"/>
    <col min="8" max="8" width="14.7109375" style="2" customWidth="1"/>
    <col min="9" max="12" width="8.7109375" style="1" customWidth="1"/>
    <col min="13" max="13" width="10.421875" style="1" customWidth="1"/>
    <col min="14" max="15" width="8.7109375" style="1" customWidth="1"/>
    <col min="16" max="16" width="12.7109375" style="1" bestFit="1" customWidth="1"/>
    <col min="17" max="16384" width="8.7109375" style="1" customWidth="1"/>
  </cols>
  <sheetData>
    <row r="1" spans="2:4" ht="21.95" customHeight="1">
      <c r="B1" s="79" t="s">
        <v>142</v>
      </c>
      <c r="C1" s="80"/>
      <c r="D1" s="80"/>
    </row>
    <row r="2" spans="1:6" ht="23.25">
      <c r="A2" s="78"/>
      <c r="B2" s="77" t="s">
        <v>141</v>
      </c>
      <c r="C2" s="76"/>
      <c r="D2" s="76"/>
      <c r="E2" s="76"/>
      <c r="F2" s="76"/>
    </row>
    <row r="3" spans="1:16" ht="15">
      <c r="A3" s="98"/>
      <c r="O3" s="12"/>
      <c r="P3" s="12"/>
    </row>
    <row r="4" spans="1:13" ht="15">
      <c r="A4" s="98"/>
      <c r="I4" s="99"/>
      <c r="J4" s="99"/>
      <c r="K4" s="99"/>
      <c r="L4" s="99"/>
      <c r="M4" s="99"/>
    </row>
    <row r="5" spans="1:13" ht="30">
      <c r="A5" s="1"/>
      <c r="B5" s="100" t="s">
        <v>140</v>
      </c>
      <c r="C5" s="101"/>
      <c r="D5" s="75" t="s">
        <v>139</v>
      </c>
      <c r="E5" s="75" t="s">
        <v>138</v>
      </c>
      <c r="F5" s="75" t="s">
        <v>137</v>
      </c>
      <c r="G5" s="75" t="s">
        <v>136</v>
      </c>
      <c r="H5" s="74"/>
      <c r="I5" s="73"/>
      <c r="J5" s="73"/>
      <c r="K5" s="73"/>
      <c r="L5" s="73"/>
      <c r="M5" s="73"/>
    </row>
    <row r="6" spans="1:16" ht="15" customHeight="1">
      <c r="A6" s="12"/>
      <c r="B6" s="67" t="s">
        <v>12</v>
      </c>
      <c r="C6" s="95" t="s">
        <v>135</v>
      </c>
      <c r="D6" s="95"/>
      <c r="E6" s="95"/>
      <c r="F6" s="95"/>
      <c r="G6" s="95"/>
      <c r="H6" s="66"/>
      <c r="I6" s="7"/>
      <c r="J6" s="7"/>
      <c r="K6" s="7"/>
      <c r="L6" s="7"/>
      <c r="M6" s="7"/>
      <c r="P6" s="12"/>
    </row>
    <row r="7" spans="1:16" ht="15" customHeight="1">
      <c r="A7" s="12"/>
      <c r="B7" s="19" t="s">
        <v>121</v>
      </c>
      <c r="C7" s="18" t="s">
        <v>120</v>
      </c>
      <c r="D7" s="85" t="s">
        <v>130</v>
      </c>
      <c r="E7" s="29">
        <v>50</v>
      </c>
      <c r="F7" s="70"/>
      <c r="G7" s="5">
        <f aca="true" t="shared" si="0" ref="G7:G18">F7*E7</f>
        <v>0</v>
      </c>
      <c r="I7" s="7"/>
      <c r="J7" s="7"/>
      <c r="K7" s="7"/>
      <c r="L7" s="7"/>
      <c r="M7" s="7"/>
      <c r="P7" s="12"/>
    </row>
    <row r="8" spans="1:16" ht="15" customHeight="1">
      <c r="A8" s="12"/>
      <c r="B8" s="14" t="s">
        <v>6</v>
      </c>
      <c r="C8" s="42" t="s">
        <v>134</v>
      </c>
      <c r="D8" s="91"/>
      <c r="E8" s="29">
        <v>100</v>
      </c>
      <c r="F8" s="70"/>
      <c r="G8" s="5">
        <f t="shared" si="0"/>
        <v>0</v>
      </c>
      <c r="I8" s="7"/>
      <c r="J8" s="7"/>
      <c r="K8" s="7"/>
      <c r="L8" s="7"/>
      <c r="M8" s="7"/>
      <c r="P8" s="12"/>
    </row>
    <row r="9" spans="1:16" ht="15" customHeight="1">
      <c r="A9" s="12"/>
      <c r="B9" s="14" t="s">
        <v>16</v>
      </c>
      <c r="C9" s="42" t="s">
        <v>117</v>
      </c>
      <c r="D9" s="91"/>
      <c r="E9" s="29">
        <v>150</v>
      </c>
      <c r="F9" s="70"/>
      <c r="G9" s="5">
        <f t="shared" si="0"/>
        <v>0</v>
      </c>
      <c r="I9" s="7"/>
      <c r="J9" s="7"/>
      <c r="K9" s="7"/>
      <c r="L9" s="7"/>
      <c r="M9" s="7"/>
      <c r="P9" s="12"/>
    </row>
    <row r="10" spans="1:16" ht="15" customHeight="1">
      <c r="A10" s="12"/>
      <c r="B10" s="14" t="s">
        <v>89</v>
      </c>
      <c r="C10" s="42" t="s">
        <v>123</v>
      </c>
      <c r="D10" s="91"/>
      <c r="E10" s="29">
        <v>200</v>
      </c>
      <c r="F10" s="70"/>
      <c r="G10" s="5">
        <f t="shared" si="0"/>
        <v>0</v>
      </c>
      <c r="I10" s="7"/>
      <c r="J10" s="7"/>
      <c r="K10" s="7"/>
      <c r="L10" s="7"/>
      <c r="M10" s="7"/>
      <c r="P10" s="12"/>
    </row>
    <row r="11" spans="1:16" ht="15" customHeight="1">
      <c r="A11" s="12"/>
      <c r="B11" s="14"/>
      <c r="C11" s="42"/>
      <c r="D11" s="86"/>
      <c r="E11" s="29">
        <v>300</v>
      </c>
      <c r="F11" s="70"/>
      <c r="G11" s="5">
        <f t="shared" si="0"/>
        <v>0</v>
      </c>
      <c r="I11" s="7"/>
      <c r="J11" s="7"/>
      <c r="K11" s="7"/>
      <c r="L11" s="7"/>
      <c r="M11" s="7"/>
      <c r="P11" s="12"/>
    </row>
    <row r="12" spans="1:16" ht="15" customHeight="1">
      <c r="A12" s="12"/>
      <c r="B12" s="14"/>
      <c r="C12" s="14"/>
      <c r="D12" s="85" t="s">
        <v>129</v>
      </c>
      <c r="E12" s="29">
        <v>100</v>
      </c>
      <c r="F12" s="70"/>
      <c r="G12" s="5">
        <f t="shared" si="0"/>
        <v>0</v>
      </c>
      <c r="I12" s="7"/>
      <c r="J12" s="7"/>
      <c r="K12" s="7"/>
      <c r="L12" s="7"/>
      <c r="M12" s="7"/>
      <c r="P12" s="12"/>
    </row>
    <row r="13" spans="1:16" ht="15" customHeight="1">
      <c r="A13" s="12"/>
      <c r="B13" s="14"/>
      <c r="C13" s="14"/>
      <c r="D13" s="91"/>
      <c r="E13" s="29">
        <v>200</v>
      </c>
      <c r="F13" s="70"/>
      <c r="G13" s="5">
        <f t="shared" si="0"/>
        <v>0</v>
      </c>
      <c r="I13" s="7"/>
      <c r="J13" s="7"/>
      <c r="K13" s="7"/>
      <c r="L13" s="7"/>
      <c r="M13" s="7"/>
      <c r="P13" s="12"/>
    </row>
    <row r="14" spans="1:16" ht="15" customHeight="1">
      <c r="A14" s="12"/>
      <c r="B14" s="14"/>
      <c r="C14" s="14"/>
      <c r="D14" s="86"/>
      <c r="E14" s="29">
        <v>300</v>
      </c>
      <c r="F14" s="70"/>
      <c r="G14" s="5">
        <f t="shared" si="0"/>
        <v>0</v>
      </c>
      <c r="I14" s="7"/>
      <c r="J14" s="7"/>
      <c r="K14" s="7"/>
      <c r="L14" s="7"/>
      <c r="M14" s="7"/>
      <c r="P14" s="12"/>
    </row>
    <row r="15" spans="1:16" ht="15" customHeight="1">
      <c r="A15" s="12"/>
      <c r="B15" s="14"/>
      <c r="C15" s="14"/>
      <c r="D15" s="85" t="s">
        <v>128</v>
      </c>
      <c r="E15" s="29">
        <v>100</v>
      </c>
      <c r="F15" s="70"/>
      <c r="G15" s="5">
        <f t="shared" si="0"/>
        <v>0</v>
      </c>
      <c r="I15" s="7"/>
      <c r="J15" s="7"/>
      <c r="K15" s="7"/>
      <c r="L15" s="7"/>
      <c r="M15" s="7"/>
      <c r="P15" s="12"/>
    </row>
    <row r="16" spans="2:16" ht="15" customHeight="1">
      <c r="B16" s="14"/>
      <c r="C16" s="14"/>
      <c r="D16" s="91"/>
      <c r="E16" s="29">
        <v>200</v>
      </c>
      <c r="F16" s="70"/>
      <c r="G16" s="5">
        <f t="shared" si="0"/>
        <v>0</v>
      </c>
      <c r="I16" s="7"/>
      <c r="J16" s="7"/>
      <c r="K16" s="7"/>
      <c r="L16" s="7"/>
      <c r="M16" s="7"/>
      <c r="P16" s="12"/>
    </row>
    <row r="17" spans="2:13" ht="15" customHeight="1">
      <c r="B17" s="14"/>
      <c r="C17" s="14"/>
      <c r="D17" s="86"/>
      <c r="E17" s="29">
        <v>300</v>
      </c>
      <c r="F17" s="70"/>
      <c r="G17" s="5">
        <f t="shared" si="0"/>
        <v>0</v>
      </c>
      <c r="I17" s="7"/>
      <c r="J17" s="7"/>
      <c r="K17" s="7"/>
      <c r="L17" s="7"/>
      <c r="M17" s="7"/>
    </row>
    <row r="18" spans="2:13" ht="15" customHeight="1">
      <c r="B18" s="11"/>
      <c r="C18" s="11"/>
      <c r="D18" s="29" t="s">
        <v>133</v>
      </c>
      <c r="E18" s="29">
        <v>100</v>
      </c>
      <c r="F18" s="45"/>
      <c r="G18" s="5">
        <f t="shared" si="0"/>
        <v>0</v>
      </c>
      <c r="I18" s="7"/>
      <c r="J18" s="7"/>
      <c r="K18" s="7"/>
      <c r="L18" s="7"/>
      <c r="M18" s="7"/>
    </row>
    <row r="19" spans="1:13" ht="15" customHeight="1">
      <c r="A19" s="12"/>
      <c r="I19" s="7"/>
      <c r="J19" s="7"/>
      <c r="K19" s="7"/>
      <c r="L19" s="7"/>
      <c r="M19" s="7"/>
    </row>
    <row r="20" spans="1:16" ht="15" customHeight="1">
      <c r="A20" s="12"/>
      <c r="B20" s="67" t="s">
        <v>12</v>
      </c>
      <c r="C20" s="95" t="s">
        <v>132</v>
      </c>
      <c r="D20" s="95"/>
      <c r="E20" s="95"/>
      <c r="F20" s="95"/>
      <c r="G20" s="95"/>
      <c r="H20" s="66"/>
      <c r="I20" s="7"/>
      <c r="J20" s="7"/>
      <c r="K20" s="7"/>
      <c r="L20" s="7"/>
      <c r="M20" s="7"/>
      <c r="P20" s="72"/>
    </row>
    <row r="21" spans="1:13" ht="15" customHeight="1">
      <c r="A21" s="12"/>
      <c r="B21" s="19" t="s">
        <v>121</v>
      </c>
      <c r="C21" s="18" t="s">
        <v>131</v>
      </c>
      <c r="D21" s="71" t="s">
        <v>130</v>
      </c>
      <c r="E21" s="29">
        <v>100</v>
      </c>
      <c r="F21" s="16"/>
      <c r="G21" s="5">
        <f>F21*E21</f>
        <v>0</v>
      </c>
      <c r="H21" s="15"/>
      <c r="I21" s="7"/>
      <c r="J21" s="7"/>
      <c r="K21" s="7"/>
      <c r="L21" s="7"/>
      <c r="M21" s="7"/>
    </row>
    <row r="22" spans="1:13" ht="15" customHeight="1">
      <c r="A22" s="12"/>
      <c r="B22" s="14" t="s">
        <v>6</v>
      </c>
      <c r="C22" s="42" t="s">
        <v>125</v>
      </c>
      <c r="D22" s="71" t="s">
        <v>129</v>
      </c>
      <c r="E22" s="29">
        <v>150</v>
      </c>
      <c r="F22" s="16"/>
      <c r="G22" s="5">
        <f>F22*E22</f>
        <v>0</v>
      </c>
      <c r="H22" s="15"/>
      <c r="I22" s="7"/>
      <c r="J22" s="7"/>
      <c r="K22" s="7"/>
      <c r="L22" s="7"/>
      <c r="M22" s="7"/>
    </row>
    <row r="23" spans="1:13" ht="15" customHeight="1">
      <c r="A23" s="12"/>
      <c r="B23" s="14" t="s">
        <v>16</v>
      </c>
      <c r="C23" s="42" t="s">
        <v>117</v>
      </c>
      <c r="D23" s="71" t="s">
        <v>128</v>
      </c>
      <c r="E23" s="29">
        <v>200</v>
      </c>
      <c r="F23" s="16"/>
      <c r="G23" s="5">
        <f>F23*E23</f>
        <v>0</v>
      </c>
      <c r="H23" s="15"/>
      <c r="I23" s="7"/>
      <c r="J23" s="7"/>
      <c r="K23" s="7"/>
      <c r="L23" s="7"/>
      <c r="M23" s="7"/>
    </row>
    <row r="24" spans="1:13" ht="15" customHeight="1">
      <c r="A24" s="12"/>
      <c r="B24" s="11" t="s">
        <v>89</v>
      </c>
      <c r="C24" s="53" t="s">
        <v>123</v>
      </c>
      <c r="D24" s="69"/>
      <c r="E24" s="25"/>
      <c r="F24" s="25"/>
      <c r="G24" s="25"/>
      <c r="H24" s="8"/>
      <c r="I24" s="7"/>
      <c r="J24" s="7"/>
      <c r="K24" s="7"/>
      <c r="L24" s="7"/>
      <c r="M24" s="7"/>
    </row>
    <row r="25" spans="1:13" ht="15" customHeight="1">
      <c r="A25" s="12"/>
      <c r="I25" s="7"/>
      <c r="J25" s="7"/>
      <c r="K25" s="7"/>
      <c r="L25" s="7"/>
      <c r="M25" s="7"/>
    </row>
    <row r="26" spans="1:17" ht="15" customHeight="1">
      <c r="A26" s="12"/>
      <c r="B26" s="67" t="s">
        <v>12</v>
      </c>
      <c r="C26" s="95" t="s">
        <v>127</v>
      </c>
      <c r="D26" s="95"/>
      <c r="E26" s="95"/>
      <c r="F26" s="95"/>
      <c r="G26" s="95"/>
      <c r="H26" s="66"/>
      <c r="I26" s="7"/>
      <c r="J26" s="7"/>
      <c r="K26" s="7"/>
      <c r="L26" s="7"/>
      <c r="M26" s="7"/>
      <c r="P26" s="12"/>
      <c r="Q26" s="7"/>
    </row>
    <row r="27" spans="1:17" ht="15" customHeight="1">
      <c r="A27" s="12"/>
      <c r="B27" s="19" t="s">
        <v>121</v>
      </c>
      <c r="C27" s="18" t="s">
        <v>96</v>
      </c>
      <c r="D27" s="71" t="s">
        <v>126</v>
      </c>
      <c r="E27" s="29">
        <v>100</v>
      </c>
      <c r="F27" s="16"/>
      <c r="G27" s="5">
        <f>F27*E27</f>
        <v>0</v>
      </c>
      <c r="H27" s="15"/>
      <c r="I27" s="7"/>
      <c r="J27" s="7"/>
      <c r="K27" s="7"/>
      <c r="L27" s="7"/>
      <c r="M27" s="7"/>
      <c r="P27" s="7"/>
      <c r="Q27" s="7"/>
    </row>
    <row r="28" spans="1:17" ht="15" customHeight="1">
      <c r="A28" s="12"/>
      <c r="B28" s="14" t="s">
        <v>6</v>
      </c>
      <c r="C28" s="42" t="s">
        <v>125</v>
      </c>
      <c r="D28" s="27" t="s">
        <v>124</v>
      </c>
      <c r="E28" s="17">
        <v>100</v>
      </c>
      <c r="F28" s="9"/>
      <c r="G28" s="5">
        <f>F28*E28</f>
        <v>0</v>
      </c>
      <c r="H28" s="8"/>
      <c r="I28" s="7"/>
      <c r="J28" s="7"/>
      <c r="K28" s="7"/>
      <c r="L28" s="7"/>
      <c r="M28" s="7"/>
      <c r="P28" s="7"/>
      <c r="Q28" s="7"/>
    </row>
    <row r="29" spans="2:17" ht="15" customHeight="1">
      <c r="B29" s="14" t="s">
        <v>16</v>
      </c>
      <c r="C29" s="42" t="s">
        <v>117</v>
      </c>
      <c r="D29" s="69"/>
      <c r="E29" s="25"/>
      <c r="F29" s="25"/>
      <c r="G29" s="25"/>
      <c r="H29" s="8"/>
      <c r="I29" s="7"/>
      <c r="J29" s="7"/>
      <c r="K29" s="7"/>
      <c r="L29" s="7"/>
      <c r="M29" s="7"/>
      <c r="P29" s="7"/>
      <c r="Q29" s="7"/>
    </row>
    <row r="30" spans="1:17" ht="15" customHeight="1">
      <c r="A30" s="12"/>
      <c r="B30" s="11" t="s">
        <v>89</v>
      </c>
      <c r="C30" s="53" t="s">
        <v>123</v>
      </c>
      <c r="D30" s="69"/>
      <c r="E30" s="25"/>
      <c r="F30" s="25"/>
      <c r="G30" s="25"/>
      <c r="H30" s="8"/>
      <c r="I30" s="7"/>
      <c r="J30" s="7"/>
      <c r="K30" s="7"/>
      <c r="L30" s="7"/>
      <c r="M30" s="7"/>
      <c r="P30" s="7"/>
      <c r="Q30" s="7"/>
    </row>
    <row r="31" spans="1:17" ht="15" customHeight="1">
      <c r="A31" s="12"/>
      <c r="I31" s="7"/>
      <c r="J31" s="7"/>
      <c r="K31" s="7"/>
      <c r="L31" s="7"/>
      <c r="M31" s="7"/>
      <c r="P31" s="7"/>
      <c r="Q31" s="7"/>
    </row>
    <row r="32" spans="1:17" ht="15" customHeight="1">
      <c r="A32" s="12"/>
      <c r="B32" s="67" t="s">
        <v>12</v>
      </c>
      <c r="C32" s="95" t="s">
        <v>122</v>
      </c>
      <c r="D32" s="95"/>
      <c r="E32" s="95"/>
      <c r="F32" s="95"/>
      <c r="G32" s="95"/>
      <c r="H32" s="66"/>
      <c r="I32" s="7"/>
      <c r="J32" s="7"/>
      <c r="K32" s="7"/>
      <c r="L32" s="7"/>
      <c r="M32" s="7"/>
      <c r="P32" s="12"/>
      <c r="Q32" s="7"/>
    </row>
    <row r="33" spans="1:17" ht="15" customHeight="1">
      <c r="A33" s="12"/>
      <c r="B33" s="19" t="s">
        <v>121</v>
      </c>
      <c r="C33" s="24" t="s">
        <v>120</v>
      </c>
      <c r="D33" s="29" t="s">
        <v>119</v>
      </c>
      <c r="E33" s="29">
        <v>250</v>
      </c>
      <c r="F33" s="70"/>
      <c r="G33" s="5">
        <f>F33*E33</f>
        <v>0</v>
      </c>
      <c r="H33" s="15"/>
      <c r="I33" s="7"/>
      <c r="J33" s="7"/>
      <c r="K33" s="7"/>
      <c r="L33" s="7"/>
      <c r="M33" s="7"/>
      <c r="P33" s="7"/>
      <c r="Q33" s="7"/>
    </row>
    <row r="34" spans="1:17" ht="15" customHeight="1">
      <c r="A34" s="12"/>
      <c r="B34" s="14" t="s">
        <v>6</v>
      </c>
      <c r="C34" s="13" t="s">
        <v>118</v>
      </c>
      <c r="D34" s="69"/>
      <c r="E34" s="25"/>
      <c r="F34" s="25"/>
      <c r="G34" s="25"/>
      <c r="H34" s="8"/>
      <c r="I34" s="7"/>
      <c r="J34" s="7"/>
      <c r="K34" s="7"/>
      <c r="L34" s="7"/>
      <c r="M34" s="7"/>
      <c r="P34" s="7"/>
      <c r="Q34" s="7"/>
    </row>
    <row r="35" spans="1:17" ht="15" customHeight="1">
      <c r="A35" s="12"/>
      <c r="B35" s="14" t="s">
        <v>16</v>
      </c>
      <c r="C35" s="13" t="s">
        <v>117</v>
      </c>
      <c r="D35" s="69"/>
      <c r="E35" s="25"/>
      <c r="F35" s="25"/>
      <c r="G35" s="25"/>
      <c r="H35" s="8"/>
      <c r="I35" s="7"/>
      <c r="J35" s="7"/>
      <c r="K35" s="7"/>
      <c r="L35" s="7"/>
      <c r="M35" s="7"/>
      <c r="P35" s="7"/>
      <c r="Q35" s="7"/>
    </row>
    <row r="36" spans="1:17" ht="15" customHeight="1">
      <c r="A36" s="12"/>
      <c r="B36" s="11" t="s">
        <v>89</v>
      </c>
      <c r="C36" s="10" t="s">
        <v>116</v>
      </c>
      <c r="D36" s="69"/>
      <c r="E36" s="25"/>
      <c r="F36" s="25"/>
      <c r="G36" s="25"/>
      <c r="H36" s="8"/>
      <c r="I36" s="7"/>
      <c r="J36" s="7"/>
      <c r="K36" s="7"/>
      <c r="L36" s="7"/>
      <c r="M36" s="7"/>
      <c r="P36" s="7"/>
      <c r="Q36" s="7"/>
    </row>
    <row r="37" spans="1:17" ht="15" customHeight="1">
      <c r="A37" s="12"/>
      <c r="I37" s="7"/>
      <c r="J37" s="7"/>
      <c r="K37" s="7"/>
      <c r="L37" s="7"/>
      <c r="M37" s="7"/>
      <c r="P37" s="7"/>
      <c r="Q37" s="7"/>
    </row>
    <row r="38" spans="1:17" ht="15" customHeight="1">
      <c r="A38" s="12"/>
      <c r="B38" s="67" t="s">
        <v>12</v>
      </c>
      <c r="C38" s="95" t="s">
        <v>115</v>
      </c>
      <c r="D38" s="95"/>
      <c r="E38" s="95"/>
      <c r="F38" s="95"/>
      <c r="G38" s="95"/>
      <c r="H38" s="66"/>
      <c r="I38" s="7"/>
      <c r="J38" s="7"/>
      <c r="K38" s="7"/>
      <c r="L38" s="7"/>
      <c r="M38" s="7"/>
      <c r="P38" s="12"/>
      <c r="Q38" s="7"/>
    </row>
    <row r="39" spans="1:17" ht="15" customHeight="1">
      <c r="A39" s="12"/>
      <c r="B39" s="19" t="s">
        <v>8</v>
      </c>
      <c r="C39" s="24" t="s">
        <v>7</v>
      </c>
      <c r="D39" s="29" t="s">
        <v>107</v>
      </c>
      <c r="E39" s="29">
        <v>50</v>
      </c>
      <c r="F39" s="16"/>
      <c r="G39" s="5">
        <f>F39*E39</f>
        <v>0</v>
      </c>
      <c r="H39" s="15"/>
      <c r="I39" s="7"/>
      <c r="J39" s="7"/>
      <c r="K39" s="7"/>
      <c r="L39" s="7"/>
      <c r="M39" s="7"/>
      <c r="P39" s="7"/>
      <c r="Q39" s="7"/>
    </row>
    <row r="40" spans="1:17" ht="15" customHeight="1">
      <c r="A40" s="12"/>
      <c r="B40" s="14" t="s">
        <v>6</v>
      </c>
      <c r="C40" s="13" t="s">
        <v>114</v>
      </c>
      <c r="D40" s="27" t="s">
        <v>104</v>
      </c>
      <c r="E40" s="17">
        <v>50</v>
      </c>
      <c r="F40" s="9"/>
      <c r="G40" s="5">
        <f>F40*E40</f>
        <v>0</v>
      </c>
      <c r="H40" s="8"/>
      <c r="I40" s="7"/>
      <c r="J40" s="7"/>
      <c r="K40" s="7"/>
      <c r="L40" s="7"/>
      <c r="M40" s="7"/>
      <c r="P40" s="7"/>
      <c r="Q40" s="7"/>
    </row>
    <row r="41" spans="2:17" ht="15" customHeight="1">
      <c r="B41" s="14" t="s">
        <v>16</v>
      </c>
      <c r="C41" s="13" t="s">
        <v>105</v>
      </c>
      <c r="D41" s="25"/>
      <c r="E41" s="25"/>
      <c r="F41" s="25"/>
      <c r="G41" s="25"/>
      <c r="H41" s="8"/>
      <c r="I41" s="7"/>
      <c r="J41" s="7"/>
      <c r="K41" s="7"/>
      <c r="L41" s="7"/>
      <c r="M41" s="7"/>
      <c r="P41" s="7"/>
      <c r="Q41" s="7"/>
    </row>
    <row r="42" spans="1:17" ht="15" customHeight="1">
      <c r="A42" s="12"/>
      <c r="B42" s="11" t="s">
        <v>14</v>
      </c>
      <c r="C42" s="10" t="s">
        <v>98</v>
      </c>
      <c r="D42" s="25"/>
      <c r="E42" s="25"/>
      <c r="F42" s="25"/>
      <c r="G42" s="25"/>
      <c r="H42" s="8"/>
      <c r="I42" s="7"/>
      <c r="J42" s="7"/>
      <c r="K42" s="7"/>
      <c r="L42" s="7"/>
      <c r="M42" s="7"/>
      <c r="P42" s="7"/>
      <c r="Q42" s="7"/>
    </row>
    <row r="43" spans="1:17" ht="15" customHeight="1">
      <c r="A43" s="12"/>
      <c r="I43" s="7"/>
      <c r="J43" s="7"/>
      <c r="K43" s="7"/>
      <c r="L43" s="7"/>
      <c r="M43" s="7"/>
      <c r="P43" s="7"/>
      <c r="Q43" s="7"/>
    </row>
    <row r="44" spans="1:17" ht="15" customHeight="1">
      <c r="A44" s="12"/>
      <c r="B44" s="67" t="s">
        <v>12</v>
      </c>
      <c r="C44" s="95" t="s">
        <v>113</v>
      </c>
      <c r="D44" s="95"/>
      <c r="E44" s="95"/>
      <c r="F44" s="95"/>
      <c r="G44" s="95"/>
      <c r="H44" s="66"/>
      <c r="I44" s="7"/>
      <c r="J44" s="7"/>
      <c r="K44" s="7"/>
      <c r="L44" s="7"/>
      <c r="M44" s="7"/>
      <c r="P44" s="12"/>
      <c r="Q44" s="7"/>
    </row>
    <row r="45" spans="2:17" ht="15" customHeight="1">
      <c r="B45" s="19" t="s">
        <v>8</v>
      </c>
      <c r="C45" s="24" t="s">
        <v>64</v>
      </c>
      <c r="D45" s="85" t="s">
        <v>107</v>
      </c>
      <c r="E45" s="29">
        <v>50</v>
      </c>
      <c r="F45" s="16"/>
      <c r="G45" s="5">
        <f aca="true" t="shared" si="1" ref="G45:G54">F45*E45</f>
        <v>0</v>
      </c>
      <c r="H45" s="15"/>
      <c r="I45" s="7"/>
      <c r="J45" s="7"/>
      <c r="K45" s="7"/>
      <c r="L45" s="7"/>
      <c r="M45" s="7"/>
      <c r="P45" s="7"/>
      <c r="Q45" s="7"/>
    </row>
    <row r="46" spans="1:13" ht="15" customHeight="1">
      <c r="A46" s="12"/>
      <c r="B46" s="14" t="s">
        <v>6</v>
      </c>
      <c r="C46" s="13" t="s">
        <v>106</v>
      </c>
      <c r="D46" s="91"/>
      <c r="E46" s="29">
        <v>100</v>
      </c>
      <c r="F46" s="16"/>
      <c r="G46" s="5">
        <f t="shared" si="1"/>
        <v>0</v>
      </c>
      <c r="H46" s="15"/>
      <c r="I46" s="7"/>
      <c r="J46" s="7"/>
      <c r="K46" s="7"/>
      <c r="L46" s="7"/>
      <c r="M46" s="7"/>
    </row>
    <row r="47" spans="1:13" ht="15" customHeight="1">
      <c r="A47" s="12"/>
      <c r="B47" s="14" t="s">
        <v>16</v>
      </c>
      <c r="C47" s="13" t="s">
        <v>105</v>
      </c>
      <c r="D47" s="91"/>
      <c r="E47" s="29">
        <v>200</v>
      </c>
      <c r="F47" s="68"/>
      <c r="G47" s="5">
        <f t="shared" si="1"/>
        <v>0</v>
      </c>
      <c r="H47" s="15"/>
      <c r="I47" s="7"/>
      <c r="J47" s="7"/>
      <c r="K47" s="7"/>
      <c r="L47" s="7"/>
      <c r="M47" s="7"/>
    </row>
    <row r="48" spans="1:13" ht="15" customHeight="1">
      <c r="A48" s="12"/>
      <c r="B48" s="14" t="s">
        <v>14</v>
      </c>
      <c r="C48" s="13" t="s">
        <v>98</v>
      </c>
      <c r="D48" s="86"/>
      <c r="E48" s="29">
        <v>300</v>
      </c>
      <c r="F48" s="16"/>
      <c r="G48" s="5">
        <f t="shared" si="1"/>
        <v>0</v>
      </c>
      <c r="H48" s="15"/>
      <c r="I48" s="7"/>
      <c r="J48" s="7"/>
      <c r="K48" s="7"/>
      <c r="L48" s="7"/>
      <c r="M48" s="7"/>
    </row>
    <row r="49" spans="1:13" ht="15" customHeight="1">
      <c r="A49" s="12"/>
      <c r="B49" s="14"/>
      <c r="C49" s="14"/>
      <c r="D49" s="85" t="s">
        <v>104</v>
      </c>
      <c r="E49" s="29">
        <v>100</v>
      </c>
      <c r="F49" s="16"/>
      <c r="G49" s="5">
        <f t="shared" si="1"/>
        <v>0</v>
      </c>
      <c r="H49" s="15"/>
      <c r="I49" s="7"/>
      <c r="J49" s="7"/>
      <c r="K49" s="7"/>
      <c r="L49" s="7"/>
      <c r="M49" s="7"/>
    </row>
    <row r="50" spans="1:13" ht="15" customHeight="1">
      <c r="A50" s="12"/>
      <c r="B50" s="14"/>
      <c r="C50" s="14"/>
      <c r="D50" s="91"/>
      <c r="E50" s="29">
        <v>200</v>
      </c>
      <c r="F50" s="16"/>
      <c r="G50" s="5">
        <f t="shared" si="1"/>
        <v>0</v>
      </c>
      <c r="H50" s="15"/>
      <c r="I50" s="7"/>
      <c r="J50" s="7"/>
      <c r="K50" s="7"/>
      <c r="L50" s="7"/>
      <c r="M50" s="7"/>
    </row>
    <row r="51" spans="1:13" ht="15" customHeight="1">
      <c r="A51" s="12"/>
      <c r="B51" s="14"/>
      <c r="C51" s="14"/>
      <c r="D51" s="86"/>
      <c r="E51" s="29">
        <v>300</v>
      </c>
      <c r="F51" s="16"/>
      <c r="G51" s="5">
        <f t="shared" si="1"/>
        <v>0</v>
      </c>
      <c r="H51" s="15"/>
      <c r="I51" s="7"/>
      <c r="J51" s="7"/>
      <c r="K51" s="7"/>
      <c r="L51" s="7"/>
      <c r="M51" s="7"/>
    </row>
    <row r="52" spans="1:13" ht="15" customHeight="1">
      <c r="A52" s="12"/>
      <c r="B52" s="14"/>
      <c r="C52" s="14"/>
      <c r="D52" s="85" t="s">
        <v>112</v>
      </c>
      <c r="E52" s="29">
        <v>100</v>
      </c>
      <c r="F52" s="16"/>
      <c r="G52" s="5">
        <f t="shared" si="1"/>
        <v>0</v>
      </c>
      <c r="H52" s="15"/>
      <c r="I52" s="7"/>
      <c r="J52" s="7"/>
      <c r="K52" s="7"/>
      <c r="L52" s="7"/>
      <c r="M52" s="7"/>
    </row>
    <row r="53" spans="1:13" ht="15" customHeight="1">
      <c r="A53" s="12"/>
      <c r="B53" s="14"/>
      <c r="C53" s="14"/>
      <c r="D53" s="91"/>
      <c r="E53" s="29">
        <v>200</v>
      </c>
      <c r="F53" s="16"/>
      <c r="G53" s="5">
        <f t="shared" si="1"/>
        <v>0</v>
      </c>
      <c r="H53" s="15"/>
      <c r="I53" s="7"/>
      <c r="J53" s="7"/>
      <c r="K53" s="7"/>
      <c r="L53" s="7"/>
      <c r="M53" s="7"/>
    </row>
    <row r="54" spans="2:13" ht="15" customHeight="1">
      <c r="B54" s="11"/>
      <c r="C54" s="11"/>
      <c r="D54" s="86"/>
      <c r="E54" s="29">
        <v>300</v>
      </c>
      <c r="F54" s="16"/>
      <c r="G54" s="5">
        <f t="shared" si="1"/>
        <v>0</v>
      </c>
      <c r="H54" s="15"/>
      <c r="I54" s="7"/>
      <c r="J54" s="7"/>
      <c r="K54" s="7"/>
      <c r="L54" s="7"/>
      <c r="M54" s="7"/>
    </row>
    <row r="55" spans="2:13" ht="15" customHeight="1">
      <c r="B55" s="37"/>
      <c r="C55" s="37"/>
      <c r="D55" s="49"/>
      <c r="E55" s="49"/>
      <c r="F55" s="51"/>
      <c r="G55" s="50"/>
      <c r="H55" s="15"/>
      <c r="I55" s="7"/>
      <c r="J55" s="7"/>
      <c r="K55" s="7"/>
      <c r="L55" s="7"/>
      <c r="M55" s="7"/>
    </row>
    <row r="56" spans="2:13" ht="15" customHeight="1">
      <c r="B56" s="67" t="s">
        <v>12</v>
      </c>
      <c r="C56" s="95" t="s">
        <v>111</v>
      </c>
      <c r="D56" s="95"/>
      <c r="E56" s="95"/>
      <c r="F56" s="95"/>
      <c r="G56" s="95"/>
      <c r="H56" s="15"/>
      <c r="I56" s="7"/>
      <c r="J56" s="7"/>
      <c r="K56" s="7"/>
      <c r="L56" s="7"/>
      <c r="M56" s="7"/>
    </row>
    <row r="57" spans="2:13" ht="15" customHeight="1">
      <c r="B57" s="14" t="s">
        <v>8</v>
      </c>
      <c r="C57" s="14" t="s">
        <v>64</v>
      </c>
      <c r="D57" s="85" t="s">
        <v>101</v>
      </c>
      <c r="E57" s="29">
        <v>50</v>
      </c>
      <c r="F57" s="45"/>
      <c r="G57" s="5">
        <f>F57*E57</f>
        <v>0</v>
      </c>
      <c r="H57" s="15"/>
      <c r="I57" s="7"/>
      <c r="J57" s="7"/>
      <c r="K57" s="7"/>
      <c r="L57" s="7"/>
      <c r="M57" s="7"/>
    </row>
    <row r="58" spans="2:13" ht="15" customHeight="1">
      <c r="B58" s="14" t="s">
        <v>6</v>
      </c>
      <c r="C58" s="14" t="s">
        <v>110</v>
      </c>
      <c r="D58" s="91"/>
      <c r="E58" s="25"/>
      <c r="F58" s="25"/>
      <c r="G58" s="25"/>
      <c r="H58" s="15"/>
      <c r="I58" s="7"/>
      <c r="J58" s="7"/>
      <c r="K58" s="7"/>
      <c r="L58" s="7"/>
      <c r="M58" s="7"/>
    </row>
    <row r="59" spans="2:13" ht="15" customHeight="1">
      <c r="B59" s="14" t="s">
        <v>16</v>
      </c>
      <c r="C59" s="14" t="s">
        <v>109</v>
      </c>
      <c r="D59" s="91"/>
      <c r="E59" s="25"/>
      <c r="F59" s="25"/>
      <c r="G59" s="25"/>
      <c r="H59" s="15"/>
      <c r="I59" s="7"/>
      <c r="J59" s="7"/>
      <c r="K59" s="7"/>
      <c r="L59" s="7"/>
      <c r="M59" s="7"/>
    </row>
    <row r="60" spans="2:13" ht="15" customHeight="1">
      <c r="B60" s="11" t="s">
        <v>14</v>
      </c>
      <c r="C60" s="11" t="s">
        <v>98</v>
      </c>
      <c r="D60" s="86"/>
      <c r="E60" s="25"/>
      <c r="F60" s="25"/>
      <c r="G60" s="25"/>
      <c r="H60" s="15"/>
      <c r="I60" s="7"/>
      <c r="J60" s="7"/>
      <c r="K60" s="7"/>
      <c r="L60" s="7"/>
      <c r="M60" s="7"/>
    </row>
    <row r="61" spans="9:13" ht="15" customHeight="1">
      <c r="I61" s="7"/>
      <c r="J61" s="7"/>
      <c r="K61" s="7"/>
      <c r="L61" s="7"/>
      <c r="M61" s="7"/>
    </row>
    <row r="62" spans="1:16" ht="15" customHeight="1">
      <c r="A62" s="12"/>
      <c r="B62" s="67" t="s">
        <v>12</v>
      </c>
      <c r="C62" s="96" t="s">
        <v>108</v>
      </c>
      <c r="D62" s="97"/>
      <c r="E62" s="97"/>
      <c r="F62" s="97"/>
      <c r="G62" s="97"/>
      <c r="H62" s="66"/>
      <c r="I62" s="7"/>
      <c r="J62" s="7"/>
      <c r="K62" s="7"/>
      <c r="L62" s="7"/>
      <c r="M62" s="7"/>
      <c r="P62" s="12"/>
    </row>
    <row r="63" spans="1:13" ht="15" customHeight="1">
      <c r="A63" s="12"/>
      <c r="B63" s="19" t="s">
        <v>8</v>
      </c>
      <c r="C63" s="24" t="s">
        <v>7</v>
      </c>
      <c r="D63" s="85" t="s">
        <v>107</v>
      </c>
      <c r="E63" s="29">
        <v>50</v>
      </c>
      <c r="F63" s="16"/>
      <c r="G63" s="5">
        <f>F63*E63</f>
        <v>0</v>
      </c>
      <c r="H63" s="15"/>
      <c r="I63" s="7"/>
      <c r="J63" s="7"/>
      <c r="K63" s="7"/>
      <c r="L63" s="7"/>
      <c r="M63" s="7"/>
    </row>
    <row r="64" spans="1:13" ht="15" customHeight="1">
      <c r="A64" s="12"/>
      <c r="B64" s="14" t="s">
        <v>6</v>
      </c>
      <c r="C64" s="13" t="s">
        <v>106</v>
      </c>
      <c r="D64" s="86"/>
      <c r="E64" s="29">
        <v>100</v>
      </c>
      <c r="F64" s="16"/>
      <c r="G64" s="5">
        <f>F64*E64</f>
        <v>0</v>
      </c>
      <c r="H64" s="15"/>
      <c r="I64" s="7"/>
      <c r="J64" s="7"/>
      <c r="K64" s="7"/>
      <c r="L64" s="7"/>
      <c r="M64" s="7"/>
    </row>
    <row r="65" spans="1:13" ht="15" customHeight="1">
      <c r="A65" s="12"/>
      <c r="B65" s="14" t="s">
        <v>16</v>
      </c>
      <c r="C65" s="13" t="s">
        <v>105</v>
      </c>
      <c r="D65" s="85" t="s">
        <v>104</v>
      </c>
      <c r="E65" s="29">
        <v>50</v>
      </c>
      <c r="F65" s="16"/>
      <c r="G65" s="5">
        <f>F65*E65</f>
        <v>0</v>
      </c>
      <c r="H65" s="15"/>
      <c r="I65" s="7"/>
      <c r="J65" s="7"/>
      <c r="K65" s="7"/>
      <c r="L65" s="7"/>
      <c r="M65" s="7"/>
    </row>
    <row r="66" spans="1:13" ht="15" customHeight="1">
      <c r="A66" s="12"/>
      <c r="B66" s="11" t="s">
        <v>14</v>
      </c>
      <c r="C66" s="10" t="s">
        <v>98</v>
      </c>
      <c r="D66" s="86"/>
      <c r="E66" s="29">
        <v>100</v>
      </c>
      <c r="F66" s="16"/>
      <c r="G66" s="5">
        <f>F66*E66</f>
        <v>0</v>
      </c>
      <c r="H66" s="15"/>
      <c r="I66" s="7"/>
      <c r="J66" s="7"/>
      <c r="K66" s="7"/>
      <c r="L66" s="7"/>
      <c r="M66" s="7"/>
    </row>
    <row r="67" spans="1:13" ht="15" customHeight="1">
      <c r="A67" s="12"/>
      <c r="I67" s="7"/>
      <c r="J67" s="7"/>
      <c r="K67" s="7"/>
      <c r="L67" s="7"/>
      <c r="M67" s="7"/>
    </row>
    <row r="68" spans="1:13" ht="15" customHeight="1">
      <c r="A68" s="12"/>
      <c r="B68" s="21" t="s">
        <v>12</v>
      </c>
      <c r="C68" s="82" t="s">
        <v>103</v>
      </c>
      <c r="D68" s="83"/>
      <c r="E68" s="83"/>
      <c r="F68" s="83"/>
      <c r="G68" s="83"/>
      <c r="H68" s="20"/>
      <c r="I68" s="7"/>
      <c r="J68" s="7"/>
      <c r="K68" s="7"/>
      <c r="L68" s="7"/>
      <c r="M68" s="7"/>
    </row>
    <row r="69" spans="1:13" ht="15" customHeight="1">
      <c r="A69" s="12"/>
      <c r="B69" s="19" t="s">
        <v>8</v>
      </c>
      <c r="C69" s="24" t="s">
        <v>102</v>
      </c>
      <c r="D69" s="65" t="s">
        <v>101</v>
      </c>
      <c r="E69" s="29">
        <v>50</v>
      </c>
      <c r="F69" s="9"/>
      <c r="G69" s="5">
        <f>F69*E69</f>
        <v>0</v>
      </c>
      <c r="H69" s="8"/>
      <c r="I69" s="7"/>
      <c r="J69" s="7"/>
      <c r="K69" s="7"/>
      <c r="L69" s="7"/>
      <c r="M69" s="63"/>
    </row>
    <row r="70" spans="1:13" ht="15" customHeight="1">
      <c r="A70" s="12"/>
      <c r="B70" s="14" t="s">
        <v>6</v>
      </c>
      <c r="C70" s="13" t="s">
        <v>17</v>
      </c>
      <c r="D70" s="64" t="s">
        <v>100</v>
      </c>
      <c r="E70" s="29">
        <v>50</v>
      </c>
      <c r="F70" s="9"/>
      <c r="G70" s="5">
        <f>F70*E70</f>
        <v>0</v>
      </c>
      <c r="H70" s="8"/>
      <c r="I70" s="7"/>
      <c r="J70" s="7"/>
      <c r="K70" s="7"/>
      <c r="L70" s="7"/>
      <c r="M70" s="63"/>
    </row>
    <row r="71" spans="1:13" ht="30">
      <c r="A71" s="12"/>
      <c r="B71" s="14" t="s">
        <v>16</v>
      </c>
      <c r="C71" s="42" t="s">
        <v>99</v>
      </c>
      <c r="D71" s="6"/>
      <c r="E71" s="25"/>
      <c r="F71" s="25"/>
      <c r="G71" s="25"/>
      <c r="H71" s="8"/>
      <c r="I71" s="7"/>
      <c r="J71" s="7"/>
      <c r="K71" s="7"/>
      <c r="L71" s="7"/>
      <c r="M71" s="7"/>
    </row>
    <row r="72" spans="1:13" ht="15" customHeight="1">
      <c r="A72" s="12"/>
      <c r="B72" s="11" t="s">
        <v>14</v>
      </c>
      <c r="C72" s="10" t="s">
        <v>98</v>
      </c>
      <c r="D72" s="6"/>
      <c r="E72" s="25"/>
      <c r="F72" s="25"/>
      <c r="G72" s="25"/>
      <c r="H72" s="8"/>
      <c r="I72" s="7"/>
      <c r="J72" s="7"/>
      <c r="K72" s="7"/>
      <c r="L72" s="7"/>
      <c r="M72" s="7"/>
    </row>
    <row r="73" spans="1:13" ht="15" customHeight="1">
      <c r="A73" s="12"/>
      <c r="I73" s="7"/>
      <c r="J73" s="7"/>
      <c r="K73" s="7"/>
      <c r="L73" s="7"/>
      <c r="M73" s="7"/>
    </row>
    <row r="74" spans="1:13" ht="15" customHeight="1">
      <c r="A74" s="12">
        <v>3000</v>
      </c>
      <c r="B74" s="21" t="s">
        <v>12</v>
      </c>
      <c r="C74" s="82" t="s">
        <v>97</v>
      </c>
      <c r="D74" s="83"/>
      <c r="E74" s="83"/>
      <c r="F74" s="83"/>
      <c r="G74" s="83"/>
      <c r="H74" s="20"/>
      <c r="I74" s="7"/>
      <c r="J74" s="7"/>
      <c r="K74" s="7"/>
      <c r="L74" s="7"/>
      <c r="M74" s="7"/>
    </row>
    <row r="75" spans="1:13" ht="15" customHeight="1">
      <c r="A75" s="12"/>
      <c r="B75" s="19" t="s">
        <v>8</v>
      </c>
      <c r="C75" s="18" t="s">
        <v>96</v>
      </c>
      <c r="D75" s="85" t="s">
        <v>95</v>
      </c>
      <c r="E75" s="29">
        <v>2000</v>
      </c>
      <c r="F75" s="16"/>
      <c r="G75" s="5">
        <f>F75*E75</f>
        <v>0</v>
      </c>
      <c r="H75" s="15"/>
      <c r="I75" s="7"/>
      <c r="J75" s="7"/>
      <c r="K75" s="7"/>
      <c r="L75" s="7"/>
      <c r="M75" s="7"/>
    </row>
    <row r="76" spans="1:13" ht="15" customHeight="1">
      <c r="A76" s="12"/>
      <c r="B76" s="14" t="s">
        <v>6</v>
      </c>
      <c r="C76" s="42" t="s">
        <v>94</v>
      </c>
      <c r="D76" s="86"/>
      <c r="E76" s="17">
        <v>200</v>
      </c>
      <c r="F76" s="22"/>
      <c r="G76" s="5">
        <f>F76*E76</f>
        <v>0</v>
      </c>
      <c r="H76" s="8"/>
      <c r="I76" s="7"/>
      <c r="J76" s="7"/>
      <c r="K76" s="7"/>
      <c r="L76" s="7"/>
      <c r="M76" s="7"/>
    </row>
    <row r="77" spans="2:13" ht="15" customHeight="1">
      <c r="B77" s="14" t="s">
        <v>16</v>
      </c>
      <c r="C77" s="42" t="s">
        <v>93</v>
      </c>
      <c r="D77" s="6"/>
      <c r="E77" s="6"/>
      <c r="F77" s="25"/>
      <c r="G77" s="25"/>
      <c r="H77" s="8"/>
      <c r="I77" s="7"/>
      <c r="J77" s="7"/>
      <c r="K77" s="7"/>
      <c r="L77" s="7"/>
      <c r="M77" s="7"/>
    </row>
    <row r="78" spans="2:13" ht="15" customHeight="1">
      <c r="B78" s="11" t="s">
        <v>14</v>
      </c>
      <c r="C78" s="53" t="s">
        <v>92</v>
      </c>
      <c r="D78" s="6"/>
      <c r="E78" s="6"/>
      <c r="F78" s="25"/>
      <c r="G78" s="25"/>
      <c r="H78" s="8"/>
      <c r="I78" s="7"/>
      <c r="J78" s="7"/>
      <c r="K78" s="7"/>
      <c r="L78" s="7"/>
      <c r="M78" s="7"/>
    </row>
    <row r="79" spans="2:13" ht="15" customHeight="1">
      <c r="B79" s="37"/>
      <c r="C79" s="56"/>
      <c r="D79" s="37"/>
      <c r="E79" s="37"/>
      <c r="F79" s="37"/>
      <c r="G79" s="37"/>
      <c r="H79" s="8"/>
      <c r="I79" s="7"/>
      <c r="J79" s="7"/>
      <c r="K79" s="7"/>
      <c r="L79" s="7"/>
      <c r="M79" s="7"/>
    </row>
    <row r="80" spans="2:13" ht="15" customHeight="1">
      <c r="B80" s="21" t="s">
        <v>12</v>
      </c>
      <c r="C80" s="82" t="s">
        <v>83</v>
      </c>
      <c r="D80" s="83"/>
      <c r="E80" s="83"/>
      <c r="F80" s="83"/>
      <c r="G80" s="83"/>
      <c r="H80" s="8"/>
      <c r="I80" s="7"/>
      <c r="J80" s="7"/>
      <c r="K80" s="7"/>
      <c r="L80" s="7"/>
      <c r="M80" s="7"/>
    </row>
    <row r="81" spans="2:13" ht="15" customHeight="1">
      <c r="B81" s="62" t="s">
        <v>8</v>
      </c>
      <c r="C81" s="18" t="s">
        <v>91</v>
      </c>
      <c r="D81" s="17" t="s">
        <v>90</v>
      </c>
      <c r="E81" s="17">
        <v>1000</v>
      </c>
      <c r="F81" s="22"/>
      <c r="G81" s="5">
        <f>F81*E81</f>
        <v>0</v>
      </c>
      <c r="H81" s="8"/>
      <c r="I81" s="7"/>
      <c r="J81" s="7"/>
      <c r="K81" s="7"/>
      <c r="L81" s="7"/>
      <c r="M81" s="7"/>
    </row>
    <row r="82" spans="2:13" ht="15" customHeight="1">
      <c r="B82" s="92" t="s">
        <v>6</v>
      </c>
      <c r="C82" s="93" t="s">
        <v>81</v>
      </c>
      <c r="D82" s="6"/>
      <c r="E82" s="6"/>
      <c r="F82" s="25"/>
      <c r="G82" s="25"/>
      <c r="H82" s="8"/>
      <c r="I82" s="7"/>
      <c r="J82" s="7"/>
      <c r="K82" s="7"/>
      <c r="L82" s="7"/>
      <c r="M82" s="7"/>
    </row>
    <row r="83" spans="2:13" ht="15" customHeight="1">
      <c r="B83" s="92"/>
      <c r="C83" s="93"/>
      <c r="D83" s="6"/>
      <c r="E83" s="6"/>
      <c r="F83" s="25"/>
      <c r="G83" s="25"/>
      <c r="H83" s="8"/>
      <c r="I83" s="7"/>
      <c r="J83" s="7"/>
      <c r="K83" s="7"/>
      <c r="L83" s="7"/>
      <c r="M83" s="7"/>
    </row>
    <row r="84" spans="2:13" ht="15" customHeight="1">
      <c r="B84" s="60" t="s">
        <v>16</v>
      </c>
      <c r="C84" s="42" t="s">
        <v>144</v>
      </c>
      <c r="D84" s="6"/>
      <c r="E84" s="6"/>
      <c r="F84" s="25"/>
      <c r="G84" s="25"/>
      <c r="H84" s="8"/>
      <c r="I84" s="7"/>
      <c r="J84" s="7"/>
      <c r="K84" s="7"/>
      <c r="L84" s="7"/>
      <c r="M84" s="7"/>
    </row>
    <row r="85" spans="2:13" ht="15" customHeight="1">
      <c r="B85" s="59" t="s">
        <v>89</v>
      </c>
      <c r="C85" s="53" t="s">
        <v>88</v>
      </c>
      <c r="D85" s="6"/>
      <c r="E85" s="6"/>
      <c r="F85" s="25"/>
      <c r="G85" s="25"/>
      <c r="H85" s="8"/>
      <c r="I85" s="7"/>
      <c r="J85" s="7"/>
      <c r="K85" s="7"/>
      <c r="L85" s="7"/>
      <c r="M85" s="7"/>
    </row>
    <row r="86" spans="1:13" ht="15" customHeight="1">
      <c r="A86" s="12"/>
      <c r="I86" s="7"/>
      <c r="J86" s="7"/>
      <c r="K86" s="7"/>
      <c r="L86" s="7"/>
      <c r="M86" s="7"/>
    </row>
    <row r="87" spans="1:13" ht="15" customHeight="1">
      <c r="A87" s="12"/>
      <c r="B87" s="21" t="s">
        <v>12</v>
      </c>
      <c r="C87" s="82" t="s">
        <v>87</v>
      </c>
      <c r="D87" s="83"/>
      <c r="E87" s="83"/>
      <c r="F87" s="83"/>
      <c r="G87" s="83"/>
      <c r="H87" s="20"/>
      <c r="I87" s="7"/>
      <c r="J87" s="7"/>
      <c r="K87" s="7"/>
      <c r="L87" s="7"/>
      <c r="M87" s="7"/>
    </row>
    <row r="88" spans="1:13" ht="15" customHeight="1">
      <c r="A88" s="12"/>
      <c r="B88" s="19" t="s">
        <v>8</v>
      </c>
      <c r="C88" s="24" t="s">
        <v>7</v>
      </c>
      <c r="D88" s="85" t="s">
        <v>86</v>
      </c>
      <c r="E88" s="29">
        <v>500</v>
      </c>
      <c r="F88" s="58"/>
      <c r="G88" s="5">
        <f>F88*E88</f>
        <v>0</v>
      </c>
      <c r="H88" s="15"/>
      <c r="I88" s="7"/>
      <c r="J88" s="7"/>
      <c r="K88" s="7"/>
      <c r="L88" s="7"/>
      <c r="M88" s="7"/>
    </row>
    <row r="89" spans="1:13" ht="15" customHeight="1">
      <c r="A89" s="12"/>
      <c r="B89" s="14" t="s">
        <v>6</v>
      </c>
      <c r="C89" s="13" t="s">
        <v>85</v>
      </c>
      <c r="D89" s="86"/>
      <c r="E89" s="29">
        <v>2000</v>
      </c>
      <c r="F89" s="16"/>
      <c r="G89" s="5">
        <f>F89*E89</f>
        <v>0</v>
      </c>
      <c r="H89" s="15"/>
      <c r="I89" s="7"/>
      <c r="J89" s="7"/>
      <c r="K89" s="7"/>
      <c r="L89" s="7"/>
      <c r="M89" s="7"/>
    </row>
    <row r="90" spans="1:13" ht="15" customHeight="1">
      <c r="A90" s="12"/>
      <c r="B90" s="14" t="s">
        <v>16</v>
      </c>
      <c r="C90" s="13" t="s">
        <v>84</v>
      </c>
      <c r="D90" s="6"/>
      <c r="E90" s="6"/>
      <c r="F90" s="25"/>
      <c r="G90" s="25"/>
      <c r="H90" s="8"/>
      <c r="I90" s="7"/>
      <c r="J90" s="7"/>
      <c r="K90" s="7"/>
      <c r="L90" s="7"/>
      <c r="M90" s="7"/>
    </row>
    <row r="91" spans="1:13" ht="15" customHeight="1">
      <c r="A91" s="12"/>
      <c r="B91" s="11" t="s">
        <v>14</v>
      </c>
      <c r="C91" s="10" t="s">
        <v>25</v>
      </c>
      <c r="D91" s="6"/>
      <c r="E91" s="6"/>
      <c r="F91" s="25"/>
      <c r="G91" s="25"/>
      <c r="H91" s="8"/>
      <c r="I91" s="7"/>
      <c r="J91" s="7"/>
      <c r="K91" s="7"/>
      <c r="L91" s="7"/>
      <c r="M91" s="7"/>
    </row>
    <row r="92" spans="1:13" ht="15" customHeight="1">
      <c r="A92" s="12"/>
      <c r="B92" s="37"/>
      <c r="C92" s="38"/>
      <c r="D92" s="57"/>
      <c r="E92" s="57"/>
      <c r="F92" s="57"/>
      <c r="G92" s="57"/>
      <c r="H92" s="8"/>
      <c r="I92" s="7"/>
      <c r="J92" s="7"/>
      <c r="K92" s="7"/>
      <c r="L92" s="7"/>
      <c r="M92" s="7"/>
    </row>
    <row r="93" spans="1:13" ht="15" customHeight="1">
      <c r="A93" s="12"/>
      <c r="B93" s="21" t="s">
        <v>12</v>
      </c>
      <c r="C93" s="82" t="s">
        <v>83</v>
      </c>
      <c r="D93" s="83"/>
      <c r="E93" s="83"/>
      <c r="F93" s="83"/>
      <c r="G93" s="83"/>
      <c r="H93" s="8"/>
      <c r="I93" s="7"/>
      <c r="J93" s="7"/>
      <c r="K93" s="7"/>
      <c r="L93" s="7"/>
      <c r="M93" s="7"/>
    </row>
    <row r="94" spans="1:13" ht="30">
      <c r="A94" s="12"/>
      <c r="B94" s="19" t="s">
        <v>8</v>
      </c>
      <c r="C94" s="38" t="s">
        <v>7</v>
      </c>
      <c r="D94" s="26" t="s">
        <v>82</v>
      </c>
      <c r="E94" s="17">
        <v>500</v>
      </c>
      <c r="F94" s="22"/>
      <c r="G94" s="5">
        <f>F94*E94</f>
        <v>0</v>
      </c>
      <c r="H94" s="8"/>
      <c r="I94" s="7"/>
      <c r="J94" s="7"/>
      <c r="K94" s="7"/>
      <c r="L94" s="7"/>
      <c r="M94" s="7"/>
    </row>
    <row r="95" spans="1:13" ht="30">
      <c r="A95" s="12"/>
      <c r="B95" s="14" t="s">
        <v>6</v>
      </c>
      <c r="C95" s="56" t="s">
        <v>81</v>
      </c>
      <c r="D95" s="29" t="s">
        <v>80</v>
      </c>
      <c r="E95" s="17">
        <v>350</v>
      </c>
      <c r="F95" s="22"/>
      <c r="G95" s="5">
        <f>F95*E95</f>
        <v>0</v>
      </c>
      <c r="H95" s="8"/>
      <c r="I95" s="7"/>
      <c r="J95" s="7"/>
      <c r="K95" s="7"/>
      <c r="L95" s="7"/>
      <c r="M95" s="7"/>
    </row>
    <row r="96" spans="1:13" ht="15" customHeight="1">
      <c r="A96" s="12"/>
      <c r="B96" s="14" t="s">
        <v>79</v>
      </c>
      <c r="C96" s="38" t="s">
        <v>143</v>
      </c>
      <c r="D96" s="94" t="s">
        <v>78</v>
      </c>
      <c r="E96" s="17">
        <v>2000</v>
      </c>
      <c r="F96" s="22"/>
      <c r="G96" s="5">
        <f>F96*E96</f>
        <v>0</v>
      </c>
      <c r="H96" s="8"/>
      <c r="I96" s="7"/>
      <c r="J96" s="7"/>
      <c r="K96" s="7"/>
      <c r="L96" s="7"/>
      <c r="M96" s="7"/>
    </row>
    <row r="97" spans="1:13" ht="15" customHeight="1">
      <c r="A97" s="12"/>
      <c r="B97" s="11" t="s">
        <v>14</v>
      </c>
      <c r="C97" s="10" t="s">
        <v>25</v>
      </c>
      <c r="D97" s="94"/>
      <c r="E97" s="17">
        <v>200</v>
      </c>
      <c r="F97" s="22"/>
      <c r="G97" s="5">
        <f>F97*E97</f>
        <v>0</v>
      </c>
      <c r="H97" s="8"/>
      <c r="I97" s="7"/>
      <c r="J97" s="7"/>
      <c r="K97" s="7"/>
      <c r="L97" s="7"/>
      <c r="M97" s="7"/>
    </row>
    <row r="98" spans="1:13" ht="15" customHeight="1">
      <c r="A98" s="12"/>
      <c r="B98" s="37"/>
      <c r="C98" s="38"/>
      <c r="D98" s="55"/>
      <c r="E98" s="54"/>
      <c r="F98" s="54"/>
      <c r="G98" s="54"/>
      <c r="H98" s="8"/>
      <c r="I98" s="7"/>
      <c r="J98" s="7"/>
      <c r="K98" s="7"/>
      <c r="L98" s="7"/>
      <c r="M98" s="7"/>
    </row>
    <row r="99" spans="1:13" ht="15" customHeight="1">
      <c r="A99" s="12"/>
      <c r="B99" s="21" t="s">
        <v>12</v>
      </c>
      <c r="C99" s="82" t="s">
        <v>77</v>
      </c>
      <c r="D99" s="83"/>
      <c r="E99" s="83"/>
      <c r="F99" s="83"/>
      <c r="G99" s="83"/>
      <c r="H99" s="20"/>
      <c r="I99" s="7"/>
      <c r="J99" s="7"/>
      <c r="K99" s="7"/>
      <c r="L99" s="7"/>
      <c r="M99" s="7"/>
    </row>
    <row r="100" spans="1:13" ht="15" customHeight="1">
      <c r="A100" s="12"/>
      <c r="B100" s="19" t="s">
        <v>8</v>
      </c>
      <c r="C100" s="24" t="s">
        <v>7</v>
      </c>
      <c r="D100" s="85" t="s">
        <v>76</v>
      </c>
      <c r="E100" s="85">
        <v>2000</v>
      </c>
      <c r="F100" s="87"/>
      <c r="G100" s="89">
        <f>F100*E100</f>
        <v>0</v>
      </c>
      <c r="H100" s="15"/>
      <c r="I100" s="7"/>
      <c r="J100" s="7"/>
      <c r="K100" s="7"/>
      <c r="L100" s="7"/>
      <c r="M100" s="7"/>
    </row>
    <row r="101" spans="1:13" ht="15" customHeight="1">
      <c r="A101" s="12"/>
      <c r="B101" s="14" t="s">
        <v>6</v>
      </c>
      <c r="C101" s="13" t="s">
        <v>75</v>
      </c>
      <c r="D101" s="86"/>
      <c r="E101" s="86"/>
      <c r="F101" s="88"/>
      <c r="G101" s="90"/>
      <c r="H101" s="8"/>
      <c r="I101" s="7"/>
      <c r="J101" s="7"/>
      <c r="K101" s="7"/>
      <c r="L101" s="7"/>
      <c r="M101" s="7"/>
    </row>
    <row r="102" spans="2:13" ht="15" customHeight="1">
      <c r="B102" s="14" t="s">
        <v>16</v>
      </c>
      <c r="C102" s="13" t="s">
        <v>74</v>
      </c>
      <c r="D102" s="6"/>
      <c r="E102" s="6"/>
      <c r="F102" s="25"/>
      <c r="G102" s="25"/>
      <c r="H102" s="8"/>
      <c r="I102" s="7"/>
      <c r="J102" s="7"/>
      <c r="K102" s="7"/>
      <c r="L102" s="7"/>
      <c r="M102" s="7"/>
    </row>
    <row r="103" spans="2:13" ht="15" customHeight="1">
      <c r="B103" s="14" t="s">
        <v>14</v>
      </c>
      <c r="C103" s="13" t="s">
        <v>25</v>
      </c>
      <c r="D103" s="6"/>
      <c r="E103" s="6"/>
      <c r="F103" s="25"/>
      <c r="G103" s="25"/>
      <c r="H103" s="8"/>
      <c r="I103" s="7"/>
      <c r="J103" s="7"/>
      <c r="K103" s="7"/>
      <c r="L103" s="7"/>
      <c r="M103" s="7"/>
    </row>
    <row r="104" spans="1:13" ht="15" customHeight="1">
      <c r="A104" s="12"/>
      <c r="B104" s="11" t="s">
        <v>4</v>
      </c>
      <c r="C104" s="10" t="s">
        <v>73</v>
      </c>
      <c r="D104" s="6"/>
      <c r="E104" s="6"/>
      <c r="F104" s="25"/>
      <c r="G104" s="25"/>
      <c r="I104" s="7"/>
      <c r="J104" s="7"/>
      <c r="K104" s="7"/>
      <c r="L104" s="7"/>
      <c r="M104" s="7"/>
    </row>
    <row r="105" spans="1:13" ht="15" customHeight="1">
      <c r="A105" s="12">
        <v>500</v>
      </c>
      <c r="I105" s="7"/>
      <c r="J105" s="7"/>
      <c r="K105" s="7"/>
      <c r="L105" s="7"/>
      <c r="M105" s="7"/>
    </row>
    <row r="106" spans="1:13" ht="15" customHeight="1">
      <c r="A106" s="12"/>
      <c r="B106" s="21" t="s">
        <v>12</v>
      </c>
      <c r="C106" s="82" t="s">
        <v>72</v>
      </c>
      <c r="D106" s="83"/>
      <c r="E106" s="83"/>
      <c r="F106" s="83"/>
      <c r="G106" s="83"/>
      <c r="H106" s="20"/>
      <c r="I106" s="7"/>
      <c r="J106" s="7"/>
      <c r="K106" s="7"/>
      <c r="L106" s="7"/>
      <c r="M106" s="7"/>
    </row>
    <row r="107" spans="1:13" ht="15" customHeight="1">
      <c r="A107" s="12"/>
      <c r="B107" s="19" t="s">
        <v>8</v>
      </c>
      <c r="C107" s="18" t="s">
        <v>71</v>
      </c>
      <c r="D107" s="85" t="s">
        <v>70</v>
      </c>
      <c r="E107" s="29">
        <v>800</v>
      </c>
      <c r="F107" s="16"/>
      <c r="G107" s="5">
        <f>F107*E107</f>
        <v>0</v>
      </c>
      <c r="H107" s="15"/>
      <c r="I107" s="7"/>
      <c r="J107" s="7"/>
      <c r="K107" s="7"/>
      <c r="L107" s="7"/>
      <c r="M107" s="7"/>
    </row>
    <row r="108" spans="1:13" ht="30">
      <c r="A108" s="12"/>
      <c r="B108" s="14" t="s">
        <v>6</v>
      </c>
      <c r="C108" s="42" t="s">
        <v>69</v>
      </c>
      <c r="D108" s="86"/>
      <c r="E108" s="17">
        <v>600</v>
      </c>
      <c r="F108" s="22"/>
      <c r="G108" s="5">
        <f>F108*E108</f>
        <v>0</v>
      </c>
      <c r="H108" s="8"/>
      <c r="I108" s="7"/>
      <c r="J108" s="7"/>
      <c r="K108" s="7"/>
      <c r="L108" s="7"/>
      <c r="M108" s="7"/>
    </row>
    <row r="109" spans="2:13" ht="15" customHeight="1">
      <c r="B109" s="14" t="s">
        <v>16</v>
      </c>
      <c r="C109" s="42" t="s">
        <v>68</v>
      </c>
      <c r="D109" s="6"/>
      <c r="E109" s="6"/>
      <c r="F109" s="25"/>
      <c r="G109" s="25"/>
      <c r="H109" s="8"/>
      <c r="I109" s="7"/>
      <c r="J109" s="7"/>
      <c r="K109" s="7"/>
      <c r="L109" s="7"/>
      <c r="M109" s="7"/>
    </row>
    <row r="110" spans="2:13" ht="15" customHeight="1">
      <c r="B110" s="14" t="s">
        <v>14</v>
      </c>
      <c r="C110" s="42" t="s">
        <v>67</v>
      </c>
      <c r="D110" s="6"/>
      <c r="E110" s="6"/>
      <c r="F110" s="25"/>
      <c r="G110" s="25"/>
      <c r="H110" s="8"/>
      <c r="I110" s="7"/>
      <c r="J110" s="7"/>
      <c r="K110" s="7"/>
      <c r="L110" s="7"/>
      <c r="M110" s="7"/>
    </row>
    <row r="111" spans="1:13" ht="15" customHeight="1">
      <c r="A111" s="12"/>
      <c r="B111" s="11" t="s">
        <v>4</v>
      </c>
      <c r="C111" s="53" t="s">
        <v>66</v>
      </c>
      <c r="D111" s="6"/>
      <c r="E111" s="6"/>
      <c r="F111" s="25"/>
      <c r="G111" s="25"/>
      <c r="I111" s="7"/>
      <c r="J111" s="7"/>
      <c r="K111" s="7"/>
      <c r="L111" s="7"/>
      <c r="M111" s="7"/>
    </row>
    <row r="112" spans="1:13" ht="15" customHeight="1">
      <c r="A112" s="12"/>
      <c r="I112" s="7"/>
      <c r="J112" s="7"/>
      <c r="K112" s="7"/>
      <c r="L112" s="7"/>
      <c r="M112" s="7"/>
    </row>
    <row r="113" spans="1:13" ht="15" customHeight="1">
      <c r="A113" s="12"/>
      <c r="B113" s="21" t="s">
        <v>12</v>
      </c>
      <c r="C113" s="82" t="s">
        <v>65</v>
      </c>
      <c r="D113" s="83"/>
      <c r="E113" s="83"/>
      <c r="F113" s="83"/>
      <c r="G113" s="83"/>
      <c r="H113" s="20"/>
      <c r="I113" s="7"/>
      <c r="J113" s="7"/>
      <c r="K113" s="7"/>
      <c r="L113" s="7"/>
      <c r="M113" s="7"/>
    </row>
    <row r="114" spans="1:13" ht="15" customHeight="1">
      <c r="A114" s="12"/>
      <c r="B114" s="19" t="s">
        <v>8</v>
      </c>
      <c r="C114" s="24" t="s">
        <v>64</v>
      </c>
      <c r="D114" s="29" t="s">
        <v>63</v>
      </c>
      <c r="E114" s="29">
        <v>1000</v>
      </c>
      <c r="F114" s="16"/>
      <c r="G114" s="5">
        <f>F114*E114</f>
        <v>0</v>
      </c>
      <c r="H114" s="15"/>
      <c r="I114" s="7"/>
      <c r="J114" s="7"/>
      <c r="K114" s="7"/>
      <c r="L114" s="7"/>
      <c r="M114" s="7"/>
    </row>
    <row r="115" spans="1:13" ht="15" customHeight="1">
      <c r="A115" s="12"/>
      <c r="B115" s="14" t="s">
        <v>6</v>
      </c>
      <c r="C115" s="13" t="s">
        <v>5</v>
      </c>
      <c r="D115" s="29" t="s">
        <v>62</v>
      </c>
      <c r="E115" s="17">
        <v>500</v>
      </c>
      <c r="F115" s="22"/>
      <c r="G115" s="5">
        <f>F115*E115</f>
        <v>0</v>
      </c>
      <c r="H115" s="8"/>
      <c r="I115" s="7"/>
      <c r="J115" s="7"/>
      <c r="K115" s="7"/>
      <c r="L115" s="7"/>
      <c r="M115" s="7"/>
    </row>
    <row r="116" spans="1:13" ht="30.75" customHeight="1">
      <c r="A116" s="12"/>
      <c r="B116" s="14" t="s">
        <v>16</v>
      </c>
      <c r="C116" s="102" t="s">
        <v>145</v>
      </c>
      <c r="D116" s="6"/>
      <c r="E116" s="6"/>
      <c r="F116" s="25"/>
      <c r="G116" s="25"/>
      <c r="H116" s="8"/>
      <c r="I116" s="7"/>
      <c r="J116" s="7"/>
      <c r="K116" s="7"/>
      <c r="L116" s="7"/>
      <c r="M116" s="7"/>
    </row>
    <row r="117" spans="1:13" ht="15" customHeight="1">
      <c r="A117" s="12"/>
      <c r="B117" s="11" t="s">
        <v>14</v>
      </c>
      <c r="C117" s="10" t="s">
        <v>61</v>
      </c>
      <c r="D117" s="6"/>
      <c r="E117" s="6"/>
      <c r="F117" s="25"/>
      <c r="G117" s="25"/>
      <c r="H117" s="8"/>
      <c r="I117" s="7"/>
      <c r="J117" s="7"/>
      <c r="K117" s="7"/>
      <c r="L117" s="7"/>
      <c r="M117" s="7"/>
    </row>
    <row r="118" spans="1:13" ht="15" customHeight="1">
      <c r="A118" s="12"/>
      <c r="I118" s="7"/>
      <c r="J118" s="7"/>
      <c r="K118" s="7"/>
      <c r="L118" s="7"/>
      <c r="M118" s="7"/>
    </row>
    <row r="119" spans="1:13" ht="15" customHeight="1">
      <c r="A119" s="12"/>
      <c r="B119" s="21" t="s">
        <v>12</v>
      </c>
      <c r="C119" s="82" t="s">
        <v>60</v>
      </c>
      <c r="D119" s="83"/>
      <c r="E119" s="83"/>
      <c r="F119" s="83"/>
      <c r="G119" s="83"/>
      <c r="H119" s="20"/>
      <c r="I119" s="7"/>
      <c r="J119" s="7"/>
      <c r="K119" s="7"/>
      <c r="L119" s="7"/>
      <c r="M119" s="7"/>
    </row>
    <row r="120" spans="1:13" ht="15" customHeight="1">
      <c r="A120" s="12"/>
      <c r="B120" s="19" t="s">
        <v>8</v>
      </c>
      <c r="C120" s="24" t="s">
        <v>7</v>
      </c>
      <c r="D120" s="85" t="s">
        <v>50</v>
      </c>
      <c r="E120" s="29">
        <v>200</v>
      </c>
      <c r="F120" s="16"/>
      <c r="G120" s="5">
        <f>F120*E120</f>
        <v>0</v>
      </c>
      <c r="H120" s="15"/>
      <c r="I120" s="7"/>
      <c r="J120" s="7"/>
      <c r="K120" s="7"/>
      <c r="L120" s="7"/>
      <c r="M120" s="7"/>
    </row>
    <row r="121" spans="1:13" ht="15" customHeight="1">
      <c r="A121" s="12"/>
      <c r="B121" s="14" t="s">
        <v>6</v>
      </c>
      <c r="C121" s="13" t="s">
        <v>49</v>
      </c>
      <c r="D121" s="91"/>
      <c r="E121" s="33">
        <v>400</v>
      </c>
      <c r="F121" s="52"/>
      <c r="G121" s="5">
        <f>F121*E121</f>
        <v>0</v>
      </c>
      <c r="H121" s="15"/>
      <c r="I121" s="7"/>
      <c r="J121" s="7"/>
      <c r="K121" s="7"/>
      <c r="L121" s="7"/>
      <c r="M121" s="7"/>
    </row>
    <row r="122" spans="1:13" ht="15" customHeight="1">
      <c r="A122" s="12"/>
      <c r="B122" s="11" t="s">
        <v>16</v>
      </c>
      <c r="C122" s="10" t="s">
        <v>57</v>
      </c>
      <c r="D122" s="86"/>
      <c r="E122" s="29">
        <v>600</v>
      </c>
      <c r="F122" s="16"/>
      <c r="G122" s="5">
        <f>F122*E122</f>
        <v>0</v>
      </c>
      <c r="H122" s="8"/>
      <c r="I122" s="7"/>
      <c r="J122" s="7"/>
      <c r="K122" s="7"/>
      <c r="L122" s="7"/>
      <c r="M122" s="7"/>
    </row>
    <row r="123" spans="1:13" ht="15" customHeight="1">
      <c r="A123" s="12"/>
      <c r="B123" s="37"/>
      <c r="C123" s="38"/>
      <c r="D123" s="49"/>
      <c r="E123" s="49"/>
      <c r="F123" s="51"/>
      <c r="G123" s="50"/>
      <c r="H123" s="8"/>
      <c r="I123" s="7"/>
      <c r="J123" s="7"/>
      <c r="K123" s="7"/>
      <c r="L123" s="7"/>
      <c r="M123" s="7"/>
    </row>
    <row r="124" spans="1:13" ht="15" customHeight="1">
      <c r="A124" s="12"/>
      <c r="B124" s="19" t="s">
        <v>8</v>
      </c>
      <c r="C124" s="24" t="s">
        <v>7</v>
      </c>
      <c r="D124" s="29" t="s">
        <v>38</v>
      </c>
      <c r="E124" s="29">
        <v>500</v>
      </c>
      <c r="F124" s="45"/>
      <c r="G124" s="5">
        <f>F124*E124</f>
        <v>0</v>
      </c>
      <c r="H124" s="8"/>
      <c r="I124" s="7"/>
      <c r="J124" s="7"/>
      <c r="K124" s="7"/>
      <c r="L124" s="7"/>
      <c r="M124" s="7"/>
    </row>
    <row r="125" spans="1:13" ht="15" customHeight="1">
      <c r="A125" s="12"/>
      <c r="B125" s="14" t="s">
        <v>6</v>
      </c>
      <c r="C125" s="13" t="s">
        <v>33</v>
      </c>
      <c r="D125" s="29"/>
      <c r="E125" s="29"/>
      <c r="F125" s="43"/>
      <c r="G125" s="41"/>
      <c r="H125" s="8"/>
      <c r="I125" s="7"/>
      <c r="J125" s="7"/>
      <c r="K125" s="7"/>
      <c r="L125" s="7"/>
      <c r="M125" s="7"/>
    </row>
    <row r="126" spans="1:13" ht="15" customHeight="1">
      <c r="A126" s="12"/>
      <c r="B126" s="11" t="s">
        <v>16</v>
      </c>
      <c r="C126" s="10" t="s">
        <v>59</v>
      </c>
      <c r="D126" s="29"/>
      <c r="E126" s="29"/>
      <c r="F126" s="43"/>
      <c r="G126" s="41"/>
      <c r="H126" s="8"/>
      <c r="I126" s="7"/>
      <c r="J126" s="7"/>
      <c r="K126" s="7"/>
      <c r="L126" s="7"/>
      <c r="M126" s="7"/>
    </row>
    <row r="127" spans="1:13" ht="15" customHeight="1">
      <c r="A127" s="12"/>
      <c r="B127" s="37"/>
      <c r="C127" s="38"/>
      <c r="D127" s="49"/>
      <c r="E127" s="49"/>
      <c r="F127" s="48"/>
      <c r="G127" s="47"/>
      <c r="H127" s="8"/>
      <c r="I127" s="7"/>
      <c r="J127" s="7"/>
      <c r="K127" s="7"/>
      <c r="L127" s="7"/>
      <c r="M127" s="7"/>
    </row>
    <row r="128" spans="1:13" ht="15" customHeight="1">
      <c r="A128" s="12"/>
      <c r="B128" s="19" t="s">
        <v>8</v>
      </c>
      <c r="C128" s="46" t="s">
        <v>7</v>
      </c>
      <c r="D128" s="29" t="s">
        <v>58</v>
      </c>
      <c r="E128" s="29">
        <v>2000</v>
      </c>
      <c r="F128" s="45"/>
      <c r="G128" s="5">
        <f>F128*E128</f>
        <v>0</v>
      </c>
      <c r="H128" s="8"/>
      <c r="I128" s="7"/>
      <c r="J128" s="7"/>
      <c r="K128" s="7"/>
      <c r="L128" s="7"/>
      <c r="M128" s="7"/>
    </row>
    <row r="129" spans="1:13" ht="15" customHeight="1">
      <c r="A129" s="12"/>
      <c r="B129" s="14" t="s">
        <v>6</v>
      </c>
      <c r="C129" s="38" t="s">
        <v>5</v>
      </c>
      <c r="D129" s="29"/>
      <c r="E129" s="29"/>
      <c r="F129" s="43"/>
      <c r="G129" s="41"/>
      <c r="H129" s="8"/>
      <c r="I129" s="7"/>
      <c r="J129" s="7"/>
      <c r="K129" s="7"/>
      <c r="L129" s="7"/>
      <c r="M129" s="7"/>
    </row>
    <row r="130" spans="1:13" ht="15" customHeight="1">
      <c r="A130" s="12"/>
      <c r="B130" s="11" t="s">
        <v>16</v>
      </c>
      <c r="C130" s="44" t="s">
        <v>57</v>
      </c>
      <c r="D130" s="29"/>
      <c r="E130" s="29"/>
      <c r="F130" s="43"/>
      <c r="G130" s="41"/>
      <c r="H130" s="8"/>
      <c r="I130" s="7"/>
      <c r="J130" s="7"/>
      <c r="K130" s="7"/>
      <c r="L130" s="7"/>
      <c r="M130" s="7"/>
    </row>
    <row r="131" spans="1:13" ht="15" customHeight="1">
      <c r="A131" s="12"/>
      <c r="I131" s="7"/>
      <c r="J131" s="7"/>
      <c r="K131" s="7"/>
      <c r="L131" s="7"/>
      <c r="M131" s="7"/>
    </row>
    <row r="132" spans="1:13" ht="15" customHeight="1">
      <c r="A132" s="12"/>
      <c r="B132" s="19" t="s">
        <v>8</v>
      </c>
      <c r="C132" s="24" t="s">
        <v>56</v>
      </c>
      <c r="D132" s="29" t="s">
        <v>50</v>
      </c>
      <c r="E132" s="29">
        <v>5000</v>
      </c>
      <c r="F132" s="16"/>
      <c r="G132" s="5">
        <f>F132*E132</f>
        <v>0</v>
      </c>
      <c r="H132" s="15"/>
      <c r="I132" s="7"/>
      <c r="J132" s="7"/>
      <c r="K132" s="7"/>
      <c r="L132" s="7"/>
      <c r="M132" s="7"/>
    </row>
    <row r="133" spans="1:13" ht="15" customHeight="1">
      <c r="A133" s="12"/>
      <c r="B133" s="14" t="s">
        <v>6</v>
      </c>
      <c r="C133" s="13" t="s">
        <v>49</v>
      </c>
      <c r="D133" s="6"/>
      <c r="E133" s="6"/>
      <c r="F133" s="25"/>
      <c r="G133" s="25"/>
      <c r="H133" s="8"/>
      <c r="I133" s="7"/>
      <c r="J133" s="7"/>
      <c r="K133" s="7"/>
      <c r="L133" s="7"/>
      <c r="M133" s="7"/>
    </row>
    <row r="134" spans="2:13" ht="15" customHeight="1">
      <c r="B134" s="11" t="s">
        <v>16</v>
      </c>
      <c r="C134" s="10" t="s">
        <v>55</v>
      </c>
      <c r="D134" s="6"/>
      <c r="E134" s="6"/>
      <c r="F134" s="25"/>
      <c r="G134" s="25"/>
      <c r="H134" s="8"/>
      <c r="I134" s="7"/>
      <c r="J134" s="7"/>
      <c r="K134" s="7"/>
      <c r="L134" s="7"/>
      <c r="M134" s="7"/>
    </row>
    <row r="135" spans="9:13" ht="15" customHeight="1">
      <c r="I135" s="7"/>
      <c r="J135" s="7"/>
      <c r="K135" s="7"/>
      <c r="L135" s="7"/>
      <c r="M135" s="7"/>
    </row>
    <row r="136" spans="1:13" ht="15" customHeight="1">
      <c r="A136" s="12"/>
      <c r="B136" s="19" t="s">
        <v>8</v>
      </c>
      <c r="C136" s="24" t="s">
        <v>146</v>
      </c>
      <c r="D136" s="85" t="s">
        <v>54</v>
      </c>
      <c r="E136" s="29">
        <v>30000</v>
      </c>
      <c r="F136" s="16"/>
      <c r="G136" s="5">
        <f>F136*E136</f>
        <v>0</v>
      </c>
      <c r="H136" s="15"/>
      <c r="I136" s="7"/>
      <c r="J136" s="7"/>
      <c r="K136" s="7"/>
      <c r="L136" s="7"/>
      <c r="M136" s="7"/>
    </row>
    <row r="137" spans="1:13" ht="15" customHeight="1">
      <c r="A137" s="12"/>
      <c r="B137" s="61" t="s">
        <v>6</v>
      </c>
      <c r="C137" s="13" t="s">
        <v>53</v>
      </c>
      <c r="D137" s="86"/>
      <c r="E137" s="29">
        <v>500</v>
      </c>
      <c r="F137" s="16"/>
      <c r="G137" s="5">
        <f>F137*E137</f>
        <v>0</v>
      </c>
      <c r="H137" s="15"/>
      <c r="I137" s="7"/>
      <c r="J137" s="7"/>
      <c r="K137" s="7"/>
      <c r="L137" s="7"/>
      <c r="M137" s="7"/>
    </row>
    <row r="138" spans="2:13" ht="15" customHeight="1">
      <c r="B138" s="11" t="s">
        <v>16</v>
      </c>
      <c r="C138" s="53" t="s">
        <v>52</v>
      </c>
      <c r="D138" s="6"/>
      <c r="E138" s="6"/>
      <c r="F138" s="25"/>
      <c r="G138" s="25"/>
      <c r="H138" s="8"/>
      <c r="I138" s="7"/>
      <c r="J138" s="7"/>
      <c r="K138" s="7"/>
      <c r="L138" s="7"/>
      <c r="M138" s="7"/>
    </row>
    <row r="139" spans="1:13" ht="15" customHeight="1">
      <c r="A139" s="12"/>
      <c r="I139" s="7"/>
      <c r="J139" s="7"/>
      <c r="K139" s="7"/>
      <c r="L139" s="7"/>
      <c r="M139" s="7"/>
    </row>
    <row r="140" spans="1:13" ht="30">
      <c r="A140" s="12"/>
      <c r="B140" s="19" t="s">
        <v>8</v>
      </c>
      <c r="C140" s="18" t="s">
        <v>51</v>
      </c>
      <c r="D140" s="29" t="s">
        <v>50</v>
      </c>
      <c r="E140" s="29">
        <v>1500</v>
      </c>
      <c r="F140" s="16"/>
      <c r="G140" s="5">
        <f>F140*E140</f>
        <v>0</v>
      </c>
      <c r="H140" s="15"/>
      <c r="I140" s="7"/>
      <c r="J140" s="7"/>
      <c r="K140" s="7"/>
      <c r="L140" s="7"/>
      <c r="M140" s="7"/>
    </row>
    <row r="141" spans="1:13" ht="15" customHeight="1">
      <c r="A141" s="12"/>
      <c r="B141" s="14" t="s">
        <v>6</v>
      </c>
      <c r="C141" s="13" t="s">
        <v>49</v>
      </c>
      <c r="D141" s="6"/>
      <c r="E141" s="6"/>
      <c r="F141" s="25"/>
      <c r="G141" s="41"/>
      <c r="H141" s="8"/>
      <c r="I141" s="7"/>
      <c r="J141" s="7"/>
      <c r="K141" s="7"/>
      <c r="L141" s="7"/>
      <c r="M141" s="7"/>
    </row>
    <row r="142" spans="1:13" ht="15" customHeight="1">
      <c r="A142" s="12"/>
      <c r="B142" s="11" t="s">
        <v>16</v>
      </c>
      <c r="C142" s="10" t="s">
        <v>48</v>
      </c>
      <c r="D142" s="6"/>
      <c r="E142" s="6"/>
      <c r="F142" s="25"/>
      <c r="G142" s="25"/>
      <c r="H142" s="8"/>
      <c r="I142" s="7"/>
      <c r="J142" s="7"/>
      <c r="K142" s="7"/>
      <c r="L142" s="7"/>
      <c r="M142" s="7"/>
    </row>
    <row r="143" spans="1:13" ht="15" customHeight="1">
      <c r="A143" s="12"/>
      <c r="I143" s="7"/>
      <c r="J143" s="7"/>
      <c r="K143" s="7"/>
      <c r="L143" s="7"/>
      <c r="M143" s="7"/>
    </row>
    <row r="144" spans="2:13" ht="30">
      <c r="B144" s="19" t="s">
        <v>8</v>
      </c>
      <c r="C144" s="18" t="s">
        <v>47</v>
      </c>
      <c r="D144" s="29" t="s">
        <v>46</v>
      </c>
      <c r="E144" s="29">
        <v>2000</v>
      </c>
      <c r="F144" s="28"/>
      <c r="G144" s="5">
        <f>F144*E144</f>
        <v>0</v>
      </c>
      <c r="H144" s="8"/>
      <c r="I144" s="7"/>
      <c r="J144" s="7"/>
      <c r="K144" s="7"/>
      <c r="L144" s="7"/>
      <c r="M144" s="7"/>
    </row>
    <row r="145" spans="1:13" ht="15" customHeight="1">
      <c r="A145" s="12"/>
      <c r="B145" s="14" t="s">
        <v>6</v>
      </c>
      <c r="C145" s="13" t="s">
        <v>17</v>
      </c>
      <c r="D145" s="6"/>
      <c r="E145" s="6"/>
      <c r="F145" s="35"/>
      <c r="G145" s="34"/>
      <c r="H145" s="8"/>
      <c r="I145" s="7"/>
      <c r="J145" s="7"/>
      <c r="K145" s="7"/>
      <c r="L145" s="7"/>
      <c r="M145" s="7"/>
    </row>
    <row r="146" spans="1:13" ht="15" customHeight="1">
      <c r="A146" s="12"/>
      <c r="B146" s="14" t="s">
        <v>16</v>
      </c>
      <c r="C146" s="13" t="s">
        <v>42</v>
      </c>
      <c r="D146" s="6"/>
      <c r="E146" s="6"/>
      <c r="F146" s="35"/>
      <c r="G146" s="34"/>
      <c r="H146" s="8"/>
      <c r="I146" s="7"/>
      <c r="J146" s="7"/>
      <c r="K146" s="7"/>
      <c r="L146" s="7"/>
      <c r="M146" s="7"/>
    </row>
    <row r="147" spans="1:13" ht="15" customHeight="1">
      <c r="A147" s="12"/>
      <c r="B147" s="11" t="s">
        <v>41</v>
      </c>
      <c r="C147" s="10" t="s">
        <v>45</v>
      </c>
      <c r="D147" s="6"/>
      <c r="E147" s="6"/>
      <c r="F147" s="35"/>
      <c r="G147" s="34"/>
      <c r="H147" s="8"/>
      <c r="I147" s="7"/>
      <c r="J147" s="7"/>
      <c r="K147" s="7"/>
      <c r="L147" s="7"/>
      <c r="M147" s="7"/>
    </row>
    <row r="148" spans="1:13" ht="15" customHeight="1">
      <c r="A148" s="12"/>
      <c r="F148" s="32"/>
      <c r="G148" s="31"/>
      <c r="I148" s="7"/>
      <c r="J148" s="7"/>
      <c r="K148" s="7"/>
      <c r="L148" s="7"/>
      <c r="M148" s="7"/>
    </row>
    <row r="149" spans="1:13" ht="30">
      <c r="A149" s="12"/>
      <c r="B149" s="19" t="s">
        <v>8</v>
      </c>
      <c r="C149" s="18" t="s">
        <v>44</v>
      </c>
      <c r="D149" s="29" t="s">
        <v>43</v>
      </c>
      <c r="E149" s="29">
        <v>1000</v>
      </c>
      <c r="F149" s="30"/>
      <c r="G149" s="5">
        <f>F149*E149</f>
        <v>0</v>
      </c>
      <c r="H149" s="8"/>
      <c r="I149" s="7"/>
      <c r="J149" s="7"/>
      <c r="K149" s="7"/>
      <c r="L149" s="7"/>
      <c r="M149" s="7"/>
    </row>
    <row r="150" spans="1:13" ht="15" customHeight="1">
      <c r="A150" s="12"/>
      <c r="B150" s="14" t="s">
        <v>6</v>
      </c>
      <c r="C150" s="13" t="s">
        <v>17</v>
      </c>
      <c r="D150" s="6"/>
      <c r="E150" s="6"/>
      <c r="F150" s="35"/>
      <c r="G150" s="34"/>
      <c r="H150" s="8"/>
      <c r="I150" s="7"/>
      <c r="J150" s="7"/>
      <c r="K150" s="7"/>
      <c r="L150" s="7"/>
      <c r="M150" s="7"/>
    </row>
    <row r="151" spans="1:13" ht="15" customHeight="1">
      <c r="A151" s="12"/>
      <c r="B151" s="14" t="s">
        <v>16</v>
      </c>
      <c r="C151" s="13" t="s">
        <v>42</v>
      </c>
      <c r="D151" s="6"/>
      <c r="E151" s="6"/>
      <c r="F151" s="35"/>
      <c r="G151" s="34"/>
      <c r="H151" s="8"/>
      <c r="I151" s="7"/>
      <c r="J151" s="7"/>
      <c r="K151" s="7"/>
      <c r="L151" s="7"/>
      <c r="M151" s="7"/>
    </row>
    <row r="152" spans="2:13" ht="15" customHeight="1">
      <c r="B152" s="11" t="s">
        <v>41</v>
      </c>
      <c r="C152" s="10" t="s">
        <v>40</v>
      </c>
      <c r="D152" s="6"/>
      <c r="E152" s="6"/>
      <c r="F152" s="35"/>
      <c r="G152" s="34"/>
      <c r="H152" s="8"/>
      <c r="I152" s="7"/>
      <c r="J152" s="7"/>
      <c r="K152" s="7"/>
      <c r="L152" s="7"/>
      <c r="M152" s="7"/>
    </row>
    <row r="153" spans="2:13" ht="15" customHeight="1">
      <c r="B153" s="37"/>
      <c r="C153" s="38"/>
      <c r="D153" s="37"/>
      <c r="E153" s="37"/>
      <c r="F153" s="40"/>
      <c r="G153" s="39"/>
      <c r="H153" s="8"/>
      <c r="I153" s="7"/>
      <c r="J153" s="7"/>
      <c r="K153" s="7"/>
      <c r="L153" s="7"/>
      <c r="M153" s="7"/>
    </row>
    <row r="154" spans="2:13" ht="15" customHeight="1">
      <c r="B154" s="19" t="s">
        <v>8</v>
      </c>
      <c r="C154" s="24" t="s">
        <v>39</v>
      </c>
      <c r="D154" s="17" t="s">
        <v>38</v>
      </c>
      <c r="E154" s="17">
        <v>100</v>
      </c>
      <c r="F154" s="22"/>
      <c r="G154" s="5">
        <f>F154*E154</f>
        <v>0</v>
      </c>
      <c r="H154" s="8"/>
      <c r="I154" s="7"/>
      <c r="J154" s="7"/>
      <c r="K154" s="7"/>
      <c r="L154" s="7"/>
      <c r="M154" s="7"/>
    </row>
    <row r="155" spans="2:13" ht="15" customHeight="1">
      <c r="B155" s="14" t="s">
        <v>6</v>
      </c>
      <c r="C155" s="13" t="s">
        <v>33</v>
      </c>
      <c r="D155" s="6"/>
      <c r="E155" s="6"/>
      <c r="F155" s="25"/>
      <c r="G155" s="34"/>
      <c r="H155" s="8"/>
      <c r="I155" s="7"/>
      <c r="J155" s="7"/>
      <c r="K155" s="7"/>
      <c r="L155" s="7"/>
      <c r="M155" s="7"/>
    </row>
    <row r="156" spans="2:13" ht="15" customHeight="1">
      <c r="B156" s="11" t="s">
        <v>16</v>
      </c>
      <c r="C156" s="10" t="s">
        <v>37</v>
      </c>
      <c r="D156" s="6"/>
      <c r="E156" s="6"/>
      <c r="F156" s="25"/>
      <c r="G156" s="34"/>
      <c r="H156" s="8"/>
      <c r="I156" s="7"/>
      <c r="J156" s="7"/>
      <c r="K156" s="7"/>
      <c r="L156" s="7"/>
      <c r="M156" s="7"/>
    </row>
    <row r="157" spans="2:13" ht="15" customHeight="1">
      <c r="B157" s="37"/>
      <c r="C157" s="38"/>
      <c r="D157" s="37"/>
      <c r="E157" s="37"/>
      <c r="F157" s="37"/>
      <c r="G157" s="37"/>
      <c r="H157" s="8"/>
      <c r="I157" s="7"/>
      <c r="J157" s="7"/>
      <c r="K157" s="7"/>
      <c r="L157" s="7"/>
      <c r="M157" s="7"/>
    </row>
    <row r="158" spans="2:13" ht="15" customHeight="1">
      <c r="B158" s="21" t="s">
        <v>12</v>
      </c>
      <c r="C158" s="82" t="s">
        <v>36</v>
      </c>
      <c r="D158" s="83"/>
      <c r="E158" s="83"/>
      <c r="F158" s="83"/>
      <c r="G158" s="83"/>
      <c r="H158" s="20"/>
      <c r="I158" s="7"/>
      <c r="J158" s="7"/>
      <c r="K158" s="7"/>
      <c r="L158" s="7"/>
      <c r="M158" s="7"/>
    </row>
    <row r="159" spans="2:13" ht="15" customHeight="1">
      <c r="B159" s="19" t="s">
        <v>8</v>
      </c>
      <c r="C159" s="24" t="s">
        <v>35</v>
      </c>
      <c r="D159" s="6"/>
      <c r="E159" s="29">
        <v>100</v>
      </c>
      <c r="F159" s="30"/>
      <c r="G159" s="5">
        <f>F159*E159</f>
        <v>0</v>
      </c>
      <c r="H159" s="8"/>
      <c r="I159" s="7"/>
      <c r="J159" s="7"/>
      <c r="K159" s="7"/>
      <c r="L159" s="7"/>
      <c r="M159" s="7"/>
    </row>
    <row r="160" spans="2:13" ht="15" customHeight="1">
      <c r="B160" s="14" t="s">
        <v>6</v>
      </c>
      <c r="C160" s="13" t="s">
        <v>33</v>
      </c>
      <c r="D160" s="6"/>
      <c r="E160" s="17"/>
      <c r="F160" s="35"/>
      <c r="G160" s="36"/>
      <c r="H160" s="8"/>
      <c r="I160" s="7"/>
      <c r="J160" s="7"/>
      <c r="K160" s="7"/>
      <c r="L160" s="7"/>
      <c r="M160" s="7"/>
    </row>
    <row r="161" spans="2:13" ht="15" customHeight="1">
      <c r="B161" s="14" t="s">
        <v>16</v>
      </c>
      <c r="C161" s="13" t="s">
        <v>32</v>
      </c>
      <c r="D161" s="6"/>
      <c r="E161" s="17"/>
      <c r="F161" s="35"/>
      <c r="G161" s="34"/>
      <c r="H161" s="8"/>
      <c r="I161" s="7"/>
      <c r="J161" s="7"/>
      <c r="K161" s="7"/>
      <c r="L161" s="7"/>
      <c r="M161" s="7"/>
    </row>
    <row r="162" spans="2:13" ht="15" customHeight="1">
      <c r="B162" s="11" t="s">
        <v>31</v>
      </c>
      <c r="C162" s="10" t="s">
        <v>30</v>
      </c>
      <c r="D162" s="6"/>
      <c r="E162" s="17"/>
      <c r="F162" s="35"/>
      <c r="G162" s="34"/>
      <c r="H162" s="8"/>
      <c r="I162" s="7"/>
      <c r="J162" s="7"/>
      <c r="K162" s="7"/>
      <c r="L162" s="7"/>
      <c r="M162" s="7"/>
    </row>
    <row r="163" spans="5:13" ht="15" customHeight="1">
      <c r="E163" s="33"/>
      <c r="F163" s="32"/>
      <c r="G163" s="31"/>
      <c r="I163" s="7"/>
      <c r="J163" s="7"/>
      <c r="K163" s="7"/>
      <c r="L163" s="7"/>
      <c r="M163" s="7"/>
    </row>
    <row r="164" spans="2:13" ht="15" customHeight="1">
      <c r="B164" s="19" t="s">
        <v>8</v>
      </c>
      <c r="C164" s="24" t="s">
        <v>34</v>
      </c>
      <c r="D164" s="6"/>
      <c r="E164" s="29">
        <v>100</v>
      </c>
      <c r="F164" s="30"/>
      <c r="G164" s="5">
        <f>F164*E164</f>
        <v>0</v>
      </c>
      <c r="H164" s="8"/>
      <c r="I164" s="7"/>
      <c r="J164" s="7"/>
      <c r="K164" s="7"/>
      <c r="L164" s="7"/>
      <c r="M164" s="7"/>
    </row>
    <row r="165" spans="2:13" ht="15" customHeight="1">
      <c r="B165" s="14" t="s">
        <v>6</v>
      </c>
      <c r="C165" s="13" t="s">
        <v>33</v>
      </c>
      <c r="D165" s="6"/>
      <c r="E165" s="6"/>
      <c r="F165" s="25"/>
      <c r="G165" s="25"/>
      <c r="H165" s="8"/>
      <c r="I165" s="7"/>
      <c r="J165" s="7"/>
      <c r="K165" s="7"/>
      <c r="L165" s="7"/>
      <c r="M165" s="7"/>
    </row>
    <row r="166" spans="2:13" ht="15" customHeight="1">
      <c r="B166" s="14" t="s">
        <v>16</v>
      </c>
      <c r="C166" s="13" t="s">
        <v>32</v>
      </c>
      <c r="D166" s="6"/>
      <c r="E166" s="6"/>
      <c r="F166" s="25"/>
      <c r="G166" s="25"/>
      <c r="H166" s="8"/>
      <c r="I166" s="7"/>
      <c r="J166" s="7"/>
      <c r="K166" s="7"/>
      <c r="L166" s="7"/>
      <c r="M166" s="7"/>
    </row>
    <row r="167" spans="2:13" ht="15" customHeight="1">
      <c r="B167" s="11" t="s">
        <v>31</v>
      </c>
      <c r="C167" s="10" t="s">
        <v>30</v>
      </c>
      <c r="D167" s="6"/>
      <c r="E167" s="6"/>
      <c r="F167" s="25"/>
      <c r="G167" s="25"/>
      <c r="H167" s="8"/>
      <c r="I167" s="7"/>
      <c r="J167" s="7"/>
      <c r="K167" s="7"/>
      <c r="L167" s="7"/>
      <c r="M167" s="7"/>
    </row>
    <row r="168" spans="1:13" ht="15" customHeight="1">
      <c r="A168" s="12"/>
      <c r="I168" s="7"/>
      <c r="J168" s="7"/>
      <c r="K168" s="7"/>
      <c r="L168" s="7"/>
      <c r="M168" s="7"/>
    </row>
    <row r="169" spans="2:13" ht="15" customHeight="1">
      <c r="B169" s="21" t="s">
        <v>12</v>
      </c>
      <c r="C169" s="82" t="s">
        <v>29</v>
      </c>
      <c r="D169" s="83"/>
      <c r="E169" s="83"/>
      <c r="F169" s="83"/>
      <c r="G169" s="83"/>
      <c r="H169" s="20"/>
      <c r="I169" s="7"/>
      <c r="J169" s="7"/>
      <c r="K169" s="7"/>
      <c r="L169" s="7"/>
      <c r="M169" s="7"/>
    </row>
    <row r="170" spans="1:13" ht="15" customHeight="1">
      <c r="A170" s="12"/>
      <c r="B170" s="19" t="s">
        <v>8</v>
      </c>
      <c r="C170" s="24" t="s">
        <v>28</v>
      </c>
      <c r="D170" s="17"/>
      <c r="E170" s="29">
        <v>2000</v>
      </c>
      <c r="F170" s="16"/>
      <c r="G170" s="5">
        <f>F170*E170</f>
        <v>0</v>
      </c>
      <c r="H170" s="15"/>
      <c r="I170" s="7"/>
      <c r="J170" s="7"/>
      <c r="K170" s="7"/>
      <c r="L170" s="7"/>
      <c r="M170" s="7"/>
    </row>
    <row r="171" spans="1:13" ht="15" customHeight="1">
      <c r="A171" s="12"/>
      <c r="B171" s="14" t="s">
        <v>6</v>
      </c>
      <c r="C171" s="13" t="s">
        <v>17</v>
      </c>
      <c r="D171" s="17"/>
      <c r="E171" s="17">
        <v>3000</v>
      </c>
      <c r="F171" s="28"/>
      <c r="G171" s="5">
        <f>F171*E171</f>
        <v>0</v>
      </c>
      <c r="H171" s="8"/>
      <c r="I171" s="7"/>
      <c r="J171" s="7"/>
      <c r="K171" s="7"/>
      <c r="L171" s="7"/>
      <c r="M171" s="7"/>
    </row>
    <row r="172" spans="1:13" ht="15" customHeight="1">
      <c r="A172" s="12"/>
      <c r="B172" s="11" t="s">
        <v>16</v>
      </c>
      <c r="C172" s="10" t="s">
        <v>26</v>
      </c>
      <c r="D172" s="17"/>
      <c r="E172" s="17"/>
      <c r="F172" s="25"/>
      <c r="G172" s="25"/>
      <c r="H172" s="8"/>
      <c r="I172" s="7"/>
      <c r="J172" s="7"/>
      <c r="K172" s="7"/>
      <c r="L172" s="7"/>
      <c r="M172" s="7"/>
    </row>
    <row r="173" spans="1:13" ht="15" customHeight="1">
      <c r="A173" s="12"/>
      <c r="I173" s="7"/>
      <c r="J173" s="7"/>
      <c r="K173" s="7"/>
      <c r="L173" s="7"/>
      <c r="M173" s="7"/>
    </row>
    <row r="174" spans="2:13" ht="15" customHeight="1">
      <c r="B174" s="21" t="s">
        <v>12</v>
      </c>
      <c r="C174" s="82" t="s">
        <v>27</v>
      </c>
      <c r="D174" s="83"/>
      <c r="E174" s="83"/>
      <c r="F174" s="83"/>
      <c r="G174" s="83"/>
      <c r="H174" s="20"/>
      <c r="I174" s="7"/>
      <c r="J174" s="7"/>
      <c r="K174" s="7"/>
      <c r="L174" s="7"/>
      <c r="M174" s="7"/>
    </row>
    <row r="175" spans="1:13" ht="15" customHeight="1">
      <c r="A175" s="12"/>
      <c r="B175" s="19" t="s">
        <v>8</v>
      </c>
      <c r="C175" s="24" t="s">
        <v>147</v>
      </c>
      <c r="D175" s="27"/>
      <c r="E175" s="29">
        <v>300</v>
      </c>
      <c r="F175" s="16"/>
      <c r="G175" s="5">
        <f>F175*E175</f>
        <v>0</v>
      </c>
      <c r="H175" s="15"/>
      <c r="I175" s="7"/>
      <c r="J175" s="7"/>
      <c r="K175" s="7"/>
      <c r="L175" s="7"/>
      <c r="M175" s="7"/>
    </row>
    <row r="176" spans="2:13" ht="15" customHeight="1">
      <c r="B176" s="14" t="s">
        <v>6</v>
      </c>
      <c r="C176" s="13" t="s">
        <v>17</v>
      </c>
      <c r="D176" s="27"/>
      <c r="E176" s="17">
        <v>500</v>
      </c>
      <c r="F176" s="28"/>
      <c r="G176" s="5">
        <f>F176*E176</f>
        <v>0</v>
      </c>
      <c r="H176" s="8"/>
      <c r="I176" s="7"/>
      <c r="J176" s="7"/>
      <c r="K176" s="7"/>
      <c r="L176" s="7"/>
      <c r="M176" s="7"/>
    </row>
    <row r="177" spans="2:13" ht="15" customHeight="1">
      <c r="B177" s="14" t="s">
        <v>16</v>
      </c>
      <c r="C177" s="13" t="s">
        <v>26</v>
      </c>
      <c r="D177" s="27"/>
      <c r="E177" s="17"/>
      <c r="F177" s="25"/>
      <c r="G177" s="25"/>
      <c r="H177" s="8"/>
      <c r="I177" s="7"/>
      <c r="J177" s="7"/>
      <c r="K177" s="7"/>
      <c r="L177" s="7"/>
      <c r="M177" s="7"/>
    </row>
    <row r="178" spans="1:13" ht="15" customHeight="1">
      <c r="A178" s="12"/>
      <c r="B178" s="11" t="s">
        <v>14</v>
      </c>
      <c r="C178" s="10" t="s">
        <v>25</v>
      </c>
      <c r="D178" s="27"/>
      <c r="E178" s="17"/>
      <c r="F178" s="25"/>
      <c r="G178" s="25"/>
      <c r="H178" s="8"/>
      <c r="I178" s="7"/>
      <c r="J178" s="7"/>
      <c r="K178" s="7"/>
      <c r="L178" s="7"/>
      <c r="M178" s="7"/>
    </row>
    <row r="179" spans="1:13" ht="15" customHeight="1">
      <c r="A179" s="12"/>
      <c r="I179" s="7"/>
      <c r="J179" s="7"/>
      <c r="K179" s="7"/>
      <c r="L179" s="7"/>
      <c r="M179" s="7"/>
    </row>
    <row r="180" spans="2:13" ht="15" customHeight="1">
      <c r="B180" s="21" t="s">
        <v>12</v>
      </c>
      <c r="C180" s="82" t="s">
        <v>24</v>
      </c>
      <c r="D180" s="83"/>
      <c r="E180" s="83"/>
      <c r="F180" s="83"/>
      <c r="G180" s="83"/>
      <c r="H180" s="20"/>
      <c r="I180" s="7"/>
      <c r="J180" s="7"/>
      <c r="K180" s="7"/>
      <c r="L180" s="7"/>
      <c r="M180" s="7"/>
    </row>
    <row r="181" spans="1:13" ht="15" customHeight="1">
      <c r="A181" s="12"/>
      <c r="B181" s="14" t="s">
        <v>6</v>
      </c>
      <c r="C181" s="13" t="s">
        <v>23</v>
      </c>
      <c r="D181" s="26" t="s">
        <v>22</v>
      </c>
      <c r="E181" s="17">
        <v>120000</v>
      </c>
      <c r="F181" s="16"/>
      <c r="G181" s="5">
        <f>F181*E181</f>
        <v>0</v>
      </c>
      <c r="H181" s="15"/>
      <c r="I181" s="7"/>
      <c r="J181" s="7"/>
      <c r="K181" s="7"/>
      <c r="L181" s="7"/>
      <c r="M181" s="7"/>
    </row>
    <row r="182" spans="1:13" ht="15" customHeight="1">
      <c r="A182" s="12"/>
      <c r="B182" s="11" t="s">
        <v>16</v>
      </c>
      <c r="C182" s="10" t="s">
        <v>21</v>
      </c>
      <c r="D182" s="6"/>
      <c r="E182" s="6"/>
      <c r="F182" s="25"/>
      <c r="G182" s="25"/>
      <c r="H182" s="8"/>
      <c r="I182" s="7"/>
      <c r="J182" s="7"/>
      <c r="K182" s="7"/>
      <c r="L182" s="7"/>
      <c r="M182" s="7"/>
    </row>
    <row r="183" spans="1:13" ht="15" customHeight="1">
      <c r="A183" s="12"/>
      <c r="I183" s="7"/>
      <c r="J183" s="7"/>
      <c r="K183" s="7"/>
      <c r="L183" s="7"/>
      <c r="M183" s="7"/>
    </row>
    <row r="184" spans="1:13" ht="15" customHeight="1">
      <c r="A184" s="12"/>
      <c r="B184" s="21" t="s">
        <v>12</v>
      </c>
      <c r="C184" s="82" t="s">
        <v>20</v>
      </c>
      <c r="D184" s="83"/>
      <c r="E184" s="83"/>
      <c r="F184" s="83"/>
      <c r="G184" s="83"/>
      <c r="H184" s="20"/>
      <c r="I184" s="7"/>
      <c r="J184" s="7"/>
      <c r="K184" s="7"/>
      <c r="L184" s="7"/>
      <c r="M184" s="7"/>
    </row>
    <row r="185" spans="1:13" ht="15" customHeight="1">
      <c r="A185" s="12"/>
      <c r="B185" s="19" t="s">
        <v>8</v>
      </c>
      <c r="C185" s="24" t="s">
        <v>19</v>
      </c>
      <c r="D185" s="17" t="s">
        <v>18</v>
      </c>
      <c r="E185" s="23">
        <v>300</v>
      </c>
      <c r="F185" s="16"/>
      <c r="G185" s="5">
        <f>F185*E185</f>
        <v>0</v>
      </c>
      <c r="H185" s="8"/>
      <c r="I185" s="7"/>
      <c r="J185" s="7"/>
      <c r="K185" s="7"/>
      <c r="L185" s="7"/>
      <c r="M185" s="7"/>
    </row>
    <row r="186" spans="1:13" ht="15" customHeight="1">
      <c r="A186" s="12"/>
      <c r="B186" s="14" t="s">
        <v>6</v>
      </c>
      <c r="C186" s="13" t="s">
        <v>17</v>
      </c>
      <c r="D186" s="6"/>
      <c r="E186" s="17">
        <v>200</v>
      </c>
      <c r="F186" s="22"/>
      <c r="G186" s="5">
        <f>F186*E186</f>
        <v>0</v>
      </c>
      <c r="H186" s="8"/>
      <c r="I186" s="7"/>
      <c r="J186" s="7"/>
      <c r="K186" s="7"/>
      <c r="L186" s="7"/>
      <c r="M186" s="7"/>
    </row>
    <row r="187" spans="1:13" ht="15" customHeight="1">
      <c r="A187" s="12"/>
      <c r="B187" s="14" t="s">
        <v>16</v>
      </c>
      <c r="C187" s="13" t="s">
        <v>15</v>
      </c>
      <c r="D187" s="6"/>
      <c r="E187" s="6"/>
      <c r="F187" s="81"/>
      <c r="G187" s="81"/>
      <c r="H187" s="8"/>
      <c r="I187" s="7"/>
      <c r="J187" s="7"/>
      <c r="K187" s="7"/>
      <c r="L187" s="7"/>
      <c r="M187" s="7"/>
    </row>
    <row r="188" spans="1:13" ht="15" customHeight="1">
      <c r="A188" s="12"/>
      <c r="B188" s="14" t="s">
        <v>14</v>
      </c>
      <c r="C188" s="13" t="s">
        <v>13</v>
      </c>
      <c r="D188" s="6"/>
      <c r="E188" s="6"/>
      <c r="F188" s="81"/>
      <c r="G188" s="81"/>
      <c r="H188" s="8"/>
      <c r="I188" s="7"/>
      <c r="J188" s="7"/>
      <c r="K188" s="7"/>
      <c r="L188" s="7"/>
      <c r="M188" s="7"/>
    </row>
    <row r="189" spans="1:13" ht="15" customHeight="1">
      <c r="A189" s="12"/>
      <c r="B189" s="11" t="s">
        <v>4</v>
      </c>
      <c r="C189" s="10" t="s">
        <v>3</v>
      </c>
      <c r="D189" s="6"/>
      <c r="E189" s="6"/>
      <c r="F189" s="81"/>
      <c r="G189" s="81"/>
      <c r="H189" s="8"/>
      <c r="I189" s="7"/>
      <c r="J189" s="7"/>
      <c r="K189" s="7"/>
      <c r="L189" s="7"/>
      <c r="M189" s="7"/>
    </row>
    <row r="190" spans="1:13" ht="15" customHeight="1">
      <c r="A190" s="12"/>
      <c r="I190" s="7"/>
      <c r="J190" s="7"/>
      <c r="K190" s="7"/>
      <c r="L190" s="7"/>
      <c r="M190" s="7"/>
    </row>
    <row r="191" spans="1:13" ht="15" customHeight="1">
      <c r="A191" s="12"/>
      <c r="B191" s="21" t="s">
        <v>12</v>
      </c>
      <c r="C191" s="82" t="s">
        <v>11</v>
      </c>
      <c r="D191" s="83"/>
      <c r="E191" s="83"/>
      <c r="F191" s="83"/>
      <c r="G191" s="84"/>
      <c r="H191" s="20"/>
      <c r="I191" s="7"/>
      <c r="J191" s="7"/>
      <c r="K191" s="7"/>
      <c r="L191" s="7"/>
      <c r="M191" s="7"/>
    </row>
    <row r="192" spans="1:13" ht="30">
      <c r="A192" s="12"/>
      <c r="B192" s="19" t="s">
        <v>10</v>
      </c>
      <c r="C192" s="18" t="s">
        <v>9</v>
      </c>
      <c r="D192" s="17"/>
      <c r="E192" s="17">
        <v>100</v>
      </c>
      <c r="F192" s="16"/>
      <c r="G192" s="5">
        <f>F192*E192</f>
        <v>0</v>
      </c>
      <c r="H192" s="15"/>
      <c r="I192" s="7"/>
      <c r="J192" s="7"/>
      <c r="K192" s="7"/>
      <c r="L192" s="7"/>
      <c r="M192" s="7"/>
    </row>
    <row r="193" spans="2:13" ht="15" customHeight="1">
      <c r="B193" s="14" t="s">
        <v>8</v>
      </c>
      <c r="C193" s="13" t="s">
        <v>7</v>
      </c>
      <c r="D193" s="17"/>
      <c r="E193" s="17">
        <v>50</v>
      </c>
      <c r="F193" s="16"/>
      <c r="G193" s="5">
        <f>F193*E193</f>
        <v>0</v>
      </c>
      <c r="H193" s="15"/>
      <c r="I193" s="7"/>
      <c r="J193" s="7"/>
      <c r="K193" s="7"/>
      <c r="L193" s="7"/>
      <c r="M193" s="7"/>
    </row>
    <row r="194" spans="2:13" ht="15" customHeight="1">
      <c r="B194" s="14" t="s">
        <v>6</v>
      </c>
      <c r="C194" s="13" t="s">
        <v>5</v>
      </c>
      <c r="D194" s="6"/>
      <c r="E194" s="6"/>
      <c r="F194" s="81"/>
      <c r="G194" s="81"/>
      <c r="H194" s="8"/>
      <c r="I194" s="7"/>
      <c r="J194" s="7"/>
      <c r="K194" s="7"/>
      <c r="L194" s="7"/>
      <c r="M194" s="7"/>
    </row>
    <row r="195" spans="1:13" ht="15" customHeight="1">
      <c r="A195" s="12"/>
      <c r="B195" s="11" t="s">
        <v>4</v>
      </c>
      <c r="C195" s="10" t="s">
        <v>3</v>
      </c>
      <c r="D195" s="6"/>
      <c r="E195" s="6"/>
      <c r="F195" s="81"/>
      <c r="G195" s="81"/>
      <c r="H195" s="8"/>
      <c r="I195" s="7"/>
      <c r="J195" s="7"/>
      <c r="K195" s="7"/>
      <c r="L195" s="7"/>
      <c r="M195" s="7"/>
    </row>
    <row r="196" spans="9:13" ht="15" customHeight="1">
      <c r="I196" s="7"/>
      <c r="J196" s="7"/>
      <c r="K196" s="7"/>
      <c r="L196" s="7"/>
      <c r="M196" s="7"/>
    </row>
    <row r="197" spans="6:7" ht="15" customHeight="1">
      <c r="F197" s="6" t="s">
        <v>2</v>
      </c>
      <c r="G197" s="5">
        <f>SUM(G1:G196)</f>
        <v>0</v>
      </c>
    </row>
    <row r="198" spans="6:7" ht="15" customHeight="1">
      <c r="F198" s="6" t="s">
        <v>1</v>
      </c>
      <c r="G198" s="5">
        <f>21*G197/100</f>
        <v>0</v>
      </c>
    </row>
    <row r="199" spans="6:7" ht="15" customHeight="1">
      <c r="F199" s="6" t="s">
        <v>0</v>
      </c>
      <c r="G199" s="5">
        <f>SUM(G197:G198)</f>
        <v>0</v>
      </c>
    </row>
    <row r="220" spans="1:19" s="3" customFormat="1" ht="15">
      <c r="A220" s="4">
        <v>2000</v>
      </c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</row>
    <row r="232" spans="1:19" s="3" customFormat="1" ht="15">
      <c r="A232" s="4">
        <v>500</v>
      </c>
      <c r="H232" s="2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</row>
    <row r="242" spans="1:19" s="3" customFormat="1" ht="15">
      <c r="A242" s="4">
        <v>500</v>
      </c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</row>
  </sheetData>
  <mergeCells count="47">
    <mergeCell ref="D12:D14"/>
    <mergeCell ref="D15:D17"/>
    <mergeCell ref="C20:G20"/>
    <mergeCell ref="C26:G26"/>
    <mergeCell ref="D75:D76"/>
    <mergeCell ref="A3:A4"/>
    <mergeCell ref="I4:M4"/>
    <mergeCell ref="B5:C5"/>
    <mergeCell ref="C6:G6"/>
    <mergeCell ref="D7:D11"/>
    <mergeCell ref="C32:G32"/>
    <mergeCell ref="C80:G80"/>
    <mergeCell ref="C44:G44"/>
    <mergeCell ref="D45:D48"/>
    <mergeCell ref="D49:D51"/>
    <mergeCell ref="D52:D54"/>
    <mergeCell ref="C56:G56"/>
    <mergeCell ref="D57:D60"/>
    <mergeCell ref="C62:G62"/>
    <mergeCell ref="D63:D64"/>
    <mergeCell ref="C38:G38"/>
    <mergeCell ref="D65:D66"/>
    <mergeCell ref="C68:G68"/>
    <mergeCell ref="C74:G74"/>
    <mergeCell ref="B82:B83"/>
    <mergeCell ref="C82:C83"/>
    <mergeCell ref="D88:D89"/>
    <mergeCell ref="C93:G93"/>
    <mergeCell ref="D96:D97"/>
    <mergeCell ref="C87:G87"/>
    <mergeCell ref="C191:G191"/>
    <mergeCell ref="D100:D101"/>
    <mergeCell ref="E100:E101"/>
    <mergeCell ref="F100:F101"/>
    <mergeCell ref="G100:G101"/>
    <mergeCell ref="D107:D108"/>
    <mergeCell ref="D120:D122"/>
    <mergeCell ref="C113:G113"/>
    <mergeCell ref="D136:D137"/>
    <mergeCell ref="C158:G158"/>
    <mergeCell ref="C169:G169"/>
    <mergeCell ref="C174:G174"/>
    <mergeCell ref="C119:G119"/>
    <mergeCell ref="C99:G99"/>
    <mergeCell ref="C106:G106"/>
    <mergeCell ref="C180:G180"/>
    <mergeCell ref="C184:G184"/>
  </mergeCells>
  <printOptions/>
  <pageMargins left="0.7086614173228347" right="0.5118110236220472" top="0.7874015748031497" bottom="0.7874015748031497" header="0.31496062992125984" footer="0.31496062992125984"/>
  <pageSetup fitToHeight="0" fitToWidth="1" horizontalDpi="600" verticalDpi="600" orientation="portrait" paperSize="9" scale="81" r:id="rId1"/>
  <rowBreaks count="3" manualBreakCount="3">
    <brk id="55" max="16383" man="1"/>
    <brk id="105" max="16383" man="1"/>
    <brk id="157" max="16383" man="1"/>
  </rowBreaks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kqAR8cbRGOcL63101w0YCdGR34YT0gKvluykOjuGohk=</DigestValue>
    </Reference>
    <Reference Type="http://www.w3.org/2000/09/xmldsig#Object" URI="#idOfficeObject">
      <DigestMethod Algorithm="http://www.w3.org/2001/04/xmlenc#sha256"/>
      <DigestValue>zQbX6z1918e+mVFTUHBa+NcWqDZBHBpUeynyphN/F48=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OVDIx2c78O3u1xbhnD2rwsfVD6575YmuKCEdCuJImAw=</DigestValue>
    </Reference>
  </SignedInfo>
  <SignatureValue>k4IeRnzMrhdGHiJe+xYkI27EMFq2SWOCFCwT+/469+l/uGmNV6QIEcYhHBUiTFQ9RLqIt3azhVE0
DfgO7xob29/Nag/3z+M/PtuBy++e0dihfOGSdeagCNcM+zbSYZtoT4Hxba6TU1JvWiKTvb5nnB6d
3wW9gnvGZp0ijwJbqlXcaUGKOAvlDYxW3dtxIBZAt9gbczIFcro2xU/d3kwLV9f0bGn4jNSTdC7z
FvVYOeD9QSK/ZisdpX4syhJ+5A9P4pxEfzguwRYABhDB+3aUwYwVXWbzNnle2+s18oJyYy1eRLen
PJOb7J34+bEYSgd+E0h/VaC5HmGPBenj8SZZOQ==</SignatureValue>
  <KeyInfo>
    <X509Data>
      <X509Certificate>MIIH1TCCBr2gAwIBAgIDTTlIMA0GCSqGSIb3DQEBCwUAMF8xCzAJBgNVBAYTAkNaMSwwKgYDVQQKDCPEjGVza8OhIHBvxaF0YSwgcy5wLiBbScSMIDQ3MTE0OTgzXTEiMCAGA1UEAxMZUG9zdFNpZ251bSBRdWFsaWZpZWQgQ0EgMzAeFw0xOTAzMTgxMzEyMjdaFw0yMDA0MDYxMzEyMjdaMIHUMQswCQYDVQQGEwJDWjEXMBUGA1UEYRMOTlRSQ1otNDc4MTMwNTkxNDAyBgNVBAoMK1NsZXpza8OhIHVuaXZlcnppdGEgdiBPcGF2xJsgW0nEjCA0NzgxMzA1OV0xEjAQBgNVBAsMCVJla3RvcsOhdDEPMA0GA1UECxMGOTAwOTY4MRwwGgYDVQQDDBNJbmcuIEppxZnDrSDFoHRlZmVrMRAwDgYDVQQEDAfFoHRlZmVrMQ8wDQYDVQQqDAZKacWZw60xEDAOBgNVBAUTB1AzNzkwNTcwggEiMA0GCSqGSIb3DQEBAQUAA4IBDwAwggEKAoIBAQCoWRchok6er45P+cW2Lf8G6JMm3nH95875wuvjBWGPacBXZuKKvt5Cn0TlnFerxGrJnv5pJHs1RgVgHHnf80ktIma7wnnIZljIfSHCf/1aB3yzAdhwx4zUhmBZOt/CiEXQ8hlZ8+S06qGRMyKZEqVng3VmDkHEAu1nBFFoQSZVEvbgbPdK6Y66KN4BG0PxkFV2lz3+0h9PYVbh+x4x7ZcIBDFGK1ZaiD4rsODJJO3J1wgQuXqFDhJ5FTGw8QvedNYSHpnbIJ5Qj9avBRschq2hep96BLnscI4sn85amyaWa4sQxTZQnb3/7ZZJHosB8gqY/E04rNO60Uoyfoh+e18dAgMBAAGjggQiMIIEHjBDBgNVHREEPDA6gRJqaXJpLnN0ZWZla0BzbHUuY3qgGQYJKwYBBAHcGQIBoAwTCjEyMDM1ODExOTKgCQYDVQQNoAITADAJBgNVHRMEAjAAMIIBKwYDVR0gBIIBIjCCAR4wggEPBghngQYBBAERbjCCAQEwgdgGCCsGAQUFBwICMIHLGoHIVGVudG8ga3ZhbGlmaWtvdmFueSBjZXJ0aWZpa2F0IHBybyBlbGVrdHJvbmlja3kgcG9kcGlzIGJ5bCB2eWRhbiB2IHNvdWxhZHUgcyBuYXJpemVuaW0gRVUgYy4gOTEwLzIwMTQuVGhpcyBpcyBhIHF1YWxpZmllZCBjZXJ0aWZpY2F0ZSBmb3IgZWxlY3Ryb25pYyBzaWduYXR1cmUgYWNjb3JkaW5nIHRvIFJlZ3VsYXRpb24gKEVVKSBObyA5MTAvMjAxNC4wJAYIKwYBBQUHAgEWGGh0dHA6Ly93d3cucG9zdHNpZ251bS5jejAJBgcEAIvsQAEAMIGbBggrBgEFBQcBAwSBjjCBizAIBgYEAI5GAQEwagYGBACORgEFMGAwLhYoaHR0cHM6Ly93d3cucG9zdHNpZ251bS5jei9wZHMvcGRzX2VuLnBkZhMCZW4wLhYoaHR0cHM6Ly93d3cucG9zdHNpZ251bS5jei9wZHMvcGRzX2NzLnBkZhMCY3MwEwYGBACORgEGMAkGBwQAjkYBBgEwgfoGCCsGAQUFBwEBBIHtMIHqMDsGCCsGAQUFBzAChi9odHRwOi8vd3d3LnBvc3RzaWdudW0uY3ovY3J0L3BzcXVhbGlmaWVkY2EzLmNydDA8BggrBgEFBQcwAoYwaHR0cDovL3d3dzIucG9zdHNpZ251bS5jei9jcnQvcHNxdWFsaWZpZWRjYTMuY3J0MDsGCCsGAQUFBzAChi9odHRwOi8vcG9zdHNpZ251bS50dGMuY3ovY3J0L3BzcXVhbGlmaWVkY2EzLmNydDAwBggrBgEFBQcwAYYkaHR0cDovL29jc3AucG9zdHNpZ251bS5jei9PQ1NQL1FDQTMvMA4GA1UdDwEB/wQEAwIF4DAfBgNVHSMEGDAWgBTy+MwqV2HaKxczWeWCLewGHIpPSjCBsQYDVR0fBIGpMIGmMDWgM6Axhi9odHRwOi8vd3d3LnBvc3RzaWdudW0uY3ovY3JsL3BzcXVhbGlmaWVkY2EzLmNybDA2oDSgMoYwaHR0cDovL3d3dzIucG9zdHNpZ251bS5jei9jcmwvcHNxdWFsaWZpZWRjYTMuY3JsMDWgM6Axhi9odHRwOi8vcG9zdHNpZ251bS50dGMuY3ovY3JsL3BzcXVhbGlmaWVkY2EzLmNybDAdBgNVHQ4EFgQUX1cfsn4O/LunRrSXA7uNfh3S/oUwDQYJKoZIhvcNAQELBQADggEBAGsWAf7bY5mO99Gmx/7D/pXpvtlxR0FrXTVnul7JlmaPqzp2F4i1MPpjlAfOWgG010oNLujRhTqjTKGC4ybqQ8rlHwuXRXo2PN2UvNOqV3OMHSHWSl4ZBq4V6epeqBz0hgW6i0PBqiyFSrh4of2vFvXz6COlvs6LsapaEEL+FJHASOrFNZNEM4j/aBcxMj/GYjNxfu5U1jQdibkzEkJeGMvl3XF32qn8EJ0sThz5O5hk7hg6O/JntsO0vKDhI2Erh7idwW0zeEUTJpO8kksBlpG5sgZo2Vunap3v6SwSk4Hjbjl4H1mnpKBaN6GHyIjYdXZgSqjlywIThT4NTGN7FXM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PWMdk3a/3bVkxzP4ghdjJQ2PlHhN2b7qzYtc4oaKVWI=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Ebl1XOU+0QCc1HoAap+OLtU+ZYblia1FHwW9CFAYKmQ=</DigestValue>
      </Reference>
      <Reference URI="/xl/sharedStrings.xml?ContentType=application/vnd.openxmlformats-officedocument.spreadsheetml.sharedStrings+xml">
        <DigestMethod Algorithm="http://www.w3.org/2001/04/xmlenc#sha256"/>
        <DigestValue>Q5sfWzrM4KPswpzGlL4kzs4OU5M/lq07H32ir3GuzP4=</DigestValue>
      </Reference>
      <Reference URI="/xl/styles.xml?ContentType=application/vnd.openxmlformats-officedocument.spreadsheetml.styles+xml">
        <DigestMethod Algorithm="http://www.w3.org/2001/04/xmlenc#sha256"/>
        <DigestValue>XOxSUngj5mDB5wVOMwfUNngHW6FRqUjMCfOrqS2lwYI=</DigestValue>
      </Reference>
      <Reference URI="/xl/theme/theme1.xml?ContentType=application/vnd.openxmlformats-officedocument.theme+xml">
        <DigestMethod Algorithm="http://www.w3.org/2001/04/xmlenc#sha256"/>
        <DigestValue>6dZ3/S485MUROXUMt1Af46F71dx9kAwxJwZMjVV6gxE=</DigestValue>
      </Reference>
      <Reference URI="/xl/workbook.xml?ContentType=application/vnd.openxmlformats-officedocument.spreadsheetml.sheet.main+xml">
        <DigestMethod Algorithm="http://www.w3.org/2001/04/xmlenc#sha256"/>
        <DigestValue>78f900OCNpNXbcOrEMxWjEUyLuXsgguL+LFUhS1ggxQ=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sheet1.xml?ContentType=application/vnd.openxmlformats-officedocument.spreadsheetml.worksheet+xml">
        <DigestMethod Algorithm="http://www.w3.org/2001/04/xmlenc#sha256"/>
        <DigestValue>oJWySOWGrPwPW3IJZguVdJe2BTmjsDHpTPPFi16tAo8=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2019-04-18T14:05:09Z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6.3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2019-04-18T14:05:09Z</xd:SigningTime>
          <xd:SigningCertificate>
            <xd:Cert>
              <xd:CertDigest>
                <DigestMethod Algorithm="http://www.w3.org/2001/04/xmlenc#sha256"/>
                <DigestValue>Xjr6yH9Wf7/DlUQiAByOAR9Sysb5iXWut2tFbhEHe6U=</DigestValue>
              </xd:CertDigest>
              <xd:IssuerSerial>
                <X509IssuerName>CN=PostSignum Qualified CA 3, O="Česká pošta, s.p. [IČ 47114983]", C=CZ</X509IssuerName>
                <X509SerialNumber>5060936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YDCCBUigAwIBAgICAKQwDQYJKoZIhvcNAQELBQAwWzELMAkGA1UEBhMCQ1oxLDAqBgNVBAoMI8SMZXNrw6EgcG/FoXRhLCBzLnAuIFtJxIwgNDcxMTQ5ODNdMR4wHAYDVQQDExVQb3N0U2lnbnVtIFJvb3QgUUNBIDIwHhcNMTQwMzI2MDgwMTMyWhcNMjQwMzI2MDcwMDM2WjBfMQswCQYDVQQGEwJDWjEsMCoGA1UECgwjxIxlc2vDoSBwb8WhdGEsIHMucC4gW0nEjCA0NzExNDk4M10xIjAgBgNVBAMTGVBvc3RTaWdudW0gUXVhbGlmaWVkIENBIDMwggEiMA0GCSqGSIb3DQEBAQUAA4IBDwAwggEKAoIBAQCXOu7d2frODVCZuo7IEWxoF5f1KE9aelb8FUyoZCL6iyvBe7YaL1pH4FJ5DPFbf3mz6rLnSiDY/YSpipstdNUHM2BZkhiEulb7ltvMC+v4gf+H9ApVkmNspEWcO8+Thj4bm0anXJ8oFKRCkPQYAPQQyRq0erqlXTkXS4NePI0TU4mvtaokZCqBBqzP6GnXOvZAzxo/KkK7nvgEwibZEXnrI3ZN20dzmvT/m+igHsPfBuTJsRXO1ytqxD+xz8L9eoAXyOWbQTLJI9FXE3utZ9fr0mhEUc0xcaQfVwdGahJ6/ex1asZH7XFD2VyHaTSqXomDiyo71Zp0EnGjdLACkUtdAgMBAAGjggMoMIIDJDCB8QYDVR0gBIHpMIHmMIHjBgRVHSAAMIHaMIHXBggrBgEFBQcCAjCByhqBx1RlbnRvIGt2YWxpZmlrb3Zhbnkgc3lzdGVtb3Z5IGNlcnRpZmlrYXQgYnlsIHZ5ZGFuIHBvZGxlIHpha29uYSAyMjcvMjAwMFNiLiBhIG5hdmF6bnljaCBwcmVkcGlzdS9UaGlzIHF1YWxpZmllZCBzeXN0ZW0gY2VydGlmaWNhdGUgd2FzIGlzc3VlZCBhY2NvcmRpbmcgdG8gTGF3IE5vIDIyNy8yMDAwQ29sbC4gYW5kIHJlbGF0ZWQgcmVndWxhdGlvbnMwEgYDVR0TAQH/BAgwBgEB/wIBADCBvAYIKwYBBQUHAQEEga8wgawwNwYIKwYBBQUHMAKGK2h0dHA6Ly93d3cucG9zdHNpZ251bS5jei9jcnQvcHNyb290cWNhMi5jcnQwOAYIKwYBBQUHMAKGLGh0dHA6Ly93d3cyLnBvc3RzaWdudW0uY3ovY3J0L3Bzcm9vdHFjYTIuY3J0MDcGCCsGAQUFBzAChitodHRwOi8vcG9zdHNpZ251bS50dGMuY3ovY3J0L3Bzcm9vdHFjYTIuY3J0MA4GA1UdDwEB/wQEAwIBBjCBgwYDVR0jBHwweoAUFSmMxUVpq7izw+r+S7gx2Nzw53ahX6RdMFsxCzAJBgNVBAYTAkNaMSwwKgYDVQQKDCPEjGVza8OhIHBvxaF0YSwgcy5wLiBbScSMIDQ3MTE0OTgzXTEeMBwGA1UEAxMVUG9zdFNpZ251bSBSb290IFFDQSAyggFkMIGlBgNVHR8EgZ0wgZowMaAvoC2GK2h0dHA6Ly93d3cucG9zdHNpZ251bS5jei9jcmwvcHNyb290cWNhMi5jcmwwMqAwoC6GLGh0dHA6Ly93d3cyLnBvc3RzaWdudW0uY3ovY3JsL3Bzcm9vdHFjYTIuY3JsMDGgL6AthitodHRwOi8vcG9zdHNpZ251bS50dGMuY3ovY3JsL3Bzcm9vdHFjYTIuY3JsMB0GA1UdDgQWBBTy+MwqV2HaKxczWeWCLewGHIpPSjANBgkqhkiG9w0BAQsFAAOCAQEAVHG9oYU7dATQI/yVgwhboNVX9Iat8Ji6PvVnoM6TQ8WjUQ5nErZG1fV5QQgN7slMBWnXKNjUSxMDpfhtN2RbJHniaw/+vDqKtlmoKAnmIRzRaIqBLwGZs6RGHFrMPiol3La55fBoa4JPliRTFw5xVOK5FdJh/5Pbfg+XNZ0RzO0/tk/oKRXfgRNb9ZBL2pe8sr9g9QywpsGKt2gP9t0q/+dhKAGc0+eimChM8Bmq4WNUxK4qdo4ARH6344uIVlIu+9Gq3H54noyZd/OhRTnuoXuQOdx9DooTp6SPpPfZXj/djsseT22QVpYBP7v8AVK/paqphINL2XmQdiw65KhDYA==</xd:EncapsulatedX509Certificate>
            <xd:EncapsulatedX509Certificate>MIIFnDCCBISgAwIBAgIBZDANBgkqhkiG9w0BAQsFADBbMQswCQYDVQQGEwJDWjEsMCoGA1UECgwjxIxlc2vDoSBwb8WhdGEsIHMucC4gW0nEjCA0NzExNDk4M10xHjAcBgNVBAMTFVBvc3RTaWdudW0gUm9vdCBRQ0EgMjAeFw0xMDAxMTkwODA0MzFaFw0yNTAxMTkwODA0MzFaMFsxCzAJBgNVBAYTAkNaMSwwKgYDVQQKDCPEjGVza8OhIHBvxaF0YSwgcy5wLiBbScSMIDQ3MTE0OTgzXTEeMBwGA1UEAxMVUG9zdFNpZ251bSBSb290IFFDQSAyMIIBIjANBgkqhkiG9w0BAQEFAAOCAQ8AMIIBCgKCAQEAoFz8yBxf2gf1uN0GGXknvGHwurpp4Lw3ZPWZB6nEBDGjSGIXK0Or6Xa3ZT+tVDTeUUjT133G7Vs51D6z/ShWy+9T7a1f6XInakewyFj8PT0EdZ4tAybNYdEUO/dShg2WvUyfZfXH0jmmZm6qUDy0VfKQfiyWchQRi/Ax6zXaU2+X3hXBfvRMr5l6zgxYVATEyxCfOLM9a5U6lhpyCDf2Gg6dPc5Cy6QwYGGpYER1fzLGsN9stdutkwlP13DHU1Sp6W5ywtfLowYaV1bqOOdARbAoJ7q8LO6EBjyIVr03mFusPaMCOzcEn3zL5XafknM36VqtdmqziWR+3URAUgqE0wIDAQABo4ICaTCCAmUwgaUGA1UdHwSBnTCBmjAxoC+gLYYraHR0cDovL3d3dy5wb3N0c2lnbnVtLmN6L2NybC9wc3Jvb3RxY2EyLmNybDAyoDCgLoYsaHR0cDovL3d3dzIucG9zdHNpZ251bS5jei9jcmwvcHNyb290cWNhMi5jcmwwMaAvoC2GK2h0dHA6Ly9wb3N0c2lnbnVtLnR0Yy5jei9jcmwvcHNyb290cWNhMi5jcmwwgfEGA1UdIASB6TCB5jCB4wYEVR0gADCB2jCB1wYIKwYBBQUHAgIwgcoagcdUZW50byBrdmFsaWZpa292YW55IHN5c3RlbW92eSBjZXJ0aWZpa2F0IGJ5bCB2eWRhbiBwb2RsZSB6YWtvbmEgMjI3LzIwMDBTYi4gYSBuYXZhem55Y2ggcHJlZHBpc3UvVGhpcyBxdWFsaWZpZWQgc3lzdGVtIGNlcnRpZmljYXRlIHdhcyBpc3N1ZWQgYWNjb3JkaW5nIHRvIExhdyBObyAyMjcvMjAwMENvbGwuIGFuZCByZWxhdGVkIHJlZ3VsYXRpb25zMBIGA1UdEwEB/wQIMAYBAf8CAQEwDgYDVR0PAQH/BAQDAgEGMB0GA1UdDgQWBBQVKYzFRWmruLPD6v5LuDHY3PDndjCBgwYDVR0jBHwweoAUFSmMxUVpq7izw+r+S7gx2Nzw53ahX6RdMFsxCzAJBgNVBAYTAkNaMSwwKgYDVQQKDCPEjGVza8OhIHBvxaF0YSwgcy5wLiBbScSMIDQ3MTE0OTgzXTEeMBwGA1UEAxMVUG9zdFNpZ251bSBSb290IFFDQSAyggFkMA0GCSqGSIb3DQEBCwUAA4IBAQBeKtoLQKFqWJEgLNxPbQNN5OTjbpOTEEkq2jFI0tUhtRx//6zwuqJCzfO/KqggUrHBca+GV/qXcNzNAlytyM71fMv/VwgL9gBHTN/IFIw100JbciI23yFQTdF/UoEfK/m+IFfirxSRi8LRERdXHTEbvwxMXIzZVXloWvX64UwWtf4Tvw5bAoPj0O1Z2ly4aMTAT2a+y+z184UhuZ/oGyMweIakmFM7M7RrNki507jiSLTzuaFMCpyWOX7ULIhzY6xKdm5iQLjTvExn2JTvVChFY+jUu/G0zAdLyeU4vaXdQm1A8AEiJPTd0Z9LAxL6Sq2iraLNN36+NyEK/ts3mPLL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Růžičková Ivana</dc:creator>
  <cp:keywords/>
  <dc:description/>
  <cp:lastModifiedBy>test2</cp:lastModifiedBy>
  <dcterms:created xsi:type="dcterms:W3CDTF">2019-03-28T14:56:21Z</dcterms:created>
  <dcterms:modified xsi:type="dcterms:W3CDTF">2019-04-17T12:44:10Z</dcterms:modified>
  <cp:category/>
  <cp:version/>
  <cp:contentType/>
  <cp:contentStatus/>
</cp:coreProperties>
</file>