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92" activeTab="2"/>
  </bookViews>
  <sheets>
    <sheet name="Soupis_BN13" sheetId="1" r:id="rId1"/>
    <sheet name="Soupis_HR17" sheetId="2" r:id="rId2"/>
    <sheet name="Soupis_MT37" sheetId="3" r:id="rId3"/>
  </sheets>
  <definedNames/>
  <calcPr fullCalcOnLoad="1"/>
</workbook>
</file>

<file path=xl/sharedStrings.xml><?xml version="1.0" encoding="utf-8"?>
<sst xmlns="http://schemas.openxmlformats.org/spreadsheetml/2006/main" count="173" uniqueCount="119">
  <si>
    <t>OZN.</t>
  </si>
  <si>
    <t>NÁZEV POLOŽKY</t>
  </si>
  <si>
    <t>křeslo pro kantora</t>
  </si>
  <si>
    <t>křeslo pro studenty</t>
  </si>
  <si>
    <t>CENA/KS
(bez.DPH)</t>
  </si>
  <si>
    <t>stůl PC učebna</t>
  </si>
  <si>
    <t>manažerské křeslo</t>
  </si>
  <si>
    <t>stůl manažerský</t>
  </si>
  <si>
    <t>ROZPOČET VYBAVENÍ INTERIÉRU
SU ERDF - BEZRUČOVA 13</t>
  </si>
  <si>
    <t>kancelářská skříň-vysoká</t>
  </si>
  <si>
    <t>kancelářská skříň-nízká</t>
  </si>
  <si>
    <t>šatní skříň</t>
  </si>
  <si>
    <t>460x1880x2100, spodní část plná, horní prosklená</t>
  </si>
  <si>
    <t>ROZPOČET VYBAVENÍ INTERIÉRU
EDUKAČNÍ CENTRUM HRADECKÁ 17</t>
  </si>
  <si>
    <t>800x1600x740</t>
  </si>
  <si>
    <t>kancelářský stůl - kantor</t>
  </si>
  <si>
    <t>kancelářský stůl - student</t>
  </si>
  <si>
    <t>800x1200x740</t>
  </si>
  <si>
    <t>stůl studovna</t>
  </si>
  <si>
    <t>600x2100x740</t>
  </si>
  <si>
    <t>pohovka</t>
  </si>
  <si>
    <t>kancelářská skříň-středně vysoká</t>
  </si>
  <si>
    <t>šatní skříň-hluboká</t>
  </si>
  <si>
    <t>výstavní vitríny</t>
  </si>
  <si>
    <t>sedací lavice</t>
  </si>
  <si>
    <t>konferenční stolek</t>
  </si>
  <si>
    <t>kuchyňská linka</t>
  </si>
  <si>
    <t>minikuchyňská linka</t>
  </si>
  <si>
    <t>sedací sestava 3+2+1</t>
  </si>
  <si>
    <t>CELKOVÁ CENA 
(bez.DPH)</t>
  </si>
  <si>
    <t>závěsná skříňka</t>
  </si>
  <si>
    <t>800x2200x740, s přídavným stolem 700x1600x740</t>
  </si>
  <si>
    <t>700x1600x740</t>
  </si>
  <si>
    <t>460x1880x900, plné dvířka</t>
  </si>
  <si>
    <t>460x1280x2100, plné dvířka</t>
  </si>
  <si>
    <t>kuželová podnož-plastová, deska skleněná, o 640</t>
  </si>
  <si>
    <t>400x800x2000, spodní část plná, horní prosklená</t>
  </si>
  <si>
    <t>400x800x1100, plná dvířka</t>
  </si>
  <si>
    <t xml:space="preserve">400x800x750, </t>
  </si>
  <si>
    <t>400x800x2000</t>
  </si>
  <si>
    <t>600x800x2000</t>
  </si>
  <si>
    <t>800x1600x800</t>
  </si>
  <si>
    <t>600x1000x450</t>
  </si>
  <si>
    <t>zátěžové, otočné, područky, čalouněné</t>
  </si>
  <si>
    <t>otočné, područky, kožený potah</t>
  </si>
  <si>
    <t>uvnitř skříně,uzavíratelná, vč.lednice,dřezu, horní skříňky</t>
  </si>
  <si>
    <t>atypická, organická, čalouněná</t>
  </si>
  <si>
    <t>Č.MÍSTNOSTI / POČET KUSŮ</t>
  </si>
  <si>
    <t>CELKEM KS</t>
  </si>
  <si>
    <t>Č.MÍSTNOSTI - POČET KUSŮ</t>
  </si>
  <si>
    <t>419-1ks, 420-1ks, 421-1ks, 422-1ks, 425-1ks, 427-1ks, 428-1ks</t>
  </si>
  <si>
    <t>208-1ks, 210-1ks</t>
  </si>
  <si>
    <t>208-1ks, 209-1ks</t>
  </si>
  <si>
    <t>208-1ks, 209-1ks, 421-2ks, 425-1ks, 427-1ks, 428-1ks</t>
  </si>
  <si>
    <t>423-5ks</t>
  </si>
  <si>
    <t>423-3ks</t>
  </si>
  <si>
    <t>220-1ks</t>
  </si>
  <si>
    <t>324-1ks</t>
  </si>
  <si>
    <t>203-16ks, 204-6ks, 209-12ks, 210-3ks</t>
  </si>
  <si>
    <t>203-1ks, 204-2ks, 210-2ks</t>
  </si>
  <si>
    <t>203-4ks, 204-1ks</t>
  </si>
  <si>
    <t>209-4ks, 210-1ks</t>
  </si>
  <si>
    <t>203-2ks, 204-2ks, 210-1ks</t>
  </si>
  <si>
    <t>204-2ks, 210-2ks</t>
  </si>
  <si>
    <t>210-2ks</t>
  </si>
  <si>
    <t>204-1ks</t>
  </si>
  <si>
    <t>204-1ks, 210-1ks</t>
  </si>
  <si>
    <t>100x1000x2000</t>
  </si>
  <si>
    <t>221-4ks</t>
  </si>
  <si>
    <t xml:space="preserve">203-2ks, </t>
  </si>
  <si>
    <t>kancelářská skříň-vysoká A</t>
  </si>
  <si>
    <t>kancelářská skříň-vysoká B</t>
  </si>
  <si>
    <t>400x800x2000, spodní část plná, horní část plná</t>
  </si>
  <si>
    <t>pozn. Potahy všech křesel budou vybrány dle vzorníků látek a dřevěné výrobky jako skříňky, stoly atd. budou také vybrány dle vzorníku výrobce.</t>
  </si>
  <si>
    <t>203-7ks,204-7ks, 209-4ks, 210-1ks</t>
  </si>
  <si>
    <t>700x1750x740, se zadní deskou</t>
  </si>
  <si>
    <t>STRUČNÝ POPIS, ROZMĚRY (mm)</t>
  </si>
  <si>
    <t>208-2ks, 209-2ks</t>
  </si>
  <si>
    <t>800x2000x740, s integrovaným připojením k síti-zásuvky, porty</t>
  </si>
  <si>
    <t>pojízdný kontejner</t>
  </si>
  <si>
    <t>221-1ks</t>
  </si>
  <si>
    <t>vestavěná šatní skříň</t>
  </si>
  <si>
    <t>440x580x740, uzamykatelný</t>
  </si>
  <si>
    <t>křesílko zasedací místnost</t>
  </si>
  <si>
    <t>čalouněné</t>
  </si>
  <si>
    <t>221-27ks</t>
  </si>
  <si>
    <t>101-24ks, 103-46ks, 104-16ks, 108-12ks, 121-32ks, 123-11ks, 207-12ks, 305-8ks, 310-13ks, 323-1ks, 331-8ks, 419-16ks, 420-16ks, 422-12ks</t>
  </si>
  <si>
    <t>101-1ks, 102-1ks, 104-1ks, 121-1ks, 207-1ks, 208-4ks, 211-2ks, 310-1ks, 323-6ks, 324-1ks, 331-1ks, 419-1ks, 421-1ks, 422-1ks, 425-1ks, 427-1ks, 428-1ks</t>
  </si>
  <si>
    <t xml:space="preserve">1000x700x740,dřev.deska </t>
  </si>
  <si>
    <t>123-1ks, 331-8ks, 419-16ks, 420-16ks, 422-12ks</t>
  </si>
  <si>
    <t>221-9ks</t>
  </si>
  <si>
    <t xml:space="preserve">multifunkční stěna (tabule + </t>
  </si>
  <si>
    <t>promítací plátno + projektor)</t>
  </si>
  <si>
    <t>3100x460x2660, plná dvířka</t>
  </si>
  <si>
    <t>kancelářský stůl</t>
  </si>
  <si>
    <t>zásuvné do pouzdra</t>
  </si>
  <si>
    <t>dřevěné obložení stěn (cena za 1 m2)</t>
  </si>
  <si>
    <t>221-30,41 m2</t>
  </si>
  <si>
    <t>dřevěné obložení stěn</t>
  </si>
  <si>
    <r>
      <t xml:space="preserve">203-1ks, 204-2ks, 210-2ks, </t>
    </r>
    <r>
      <rPr>
        <sz val="10"/>
        <rFont val="Arial CE"/>
        <family val="0"/>
      </rPr>
      <t>místnosti vybavené AV technikou</t>
    </r>
  </si>
  <si>
    <t>590x900x1800, vč. lednice, uzaviratelná</t>
  </si>
  <si>
    <r>
      <t>300x</t>
    </r>
    <r>
      <rPr>
        <sz val="10"/>
        <rFont val="Arial CE"/>
        <family val="0"/>
      </rPr>
      <t>1880x680, police po 250 mm</t>
    </r>
  </si>
  <si>
    <r>
      <t>5480x300x</t>
    </r>
    <r>
      <rPr>
        <sz val="10"/>
        <rFont val="Arial CE"/>
        <family val="0"/>
      </rPr>
      <t>3940, zasouvací v pouzdře</t>
    </r>
  </si>
  <si>
    <t xml:space="preserve">barový stůl </t>
  </si>
  <si>
    <t>ROZPOČET VYBAVENÍ INTERIÉRU - SU - MULTIFUNKČNÍ SEMINÁRNÍ CENTRUM, MASARYKOVA TŘÍDA 37 - 1.NP</t>
  </si>
  <si>
    <t>140-12ks, 141-30ks, 144-4ks, 145-4ks</t>
  </si>
  <si>
    <t>140-1ks, 141-1ks, 142-4ks, 144-2ks, 145-1ks, dále do vybraných učeben</t>
  </si>
  <si>
    <t>144-1ks</t>
  </si>
  <si>
    <t>140-1ks, 142-4ks, 144-2ks, 145-1ks</t>
  </si>
  <si>
    <t>140-6ks, 141-8ks, 144-1ks, 145-1ks</t>
  </si>
  <si>
    <t>přidávný stůl</t>
  </si>
  <si>
    <t>1600x700x740</t>
  </si>
  <si>
    <t>141-3ks,142-1ks,143-5ks,144-4ks,145-1ks</t>
  </si>
  <si>
    <t>141-2ks</t>
  </si>
  <si>
    <t>143-3ks</t>
  </si>
  <si>
    <t>140-1ks</t>
  </si>
  <si>
    <t>2500x1600</t>
  </si>
  <si>
    <t>140-1ks, 141-1ks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</si>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</sst>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33" borderId="14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20" xfId="0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0" fillId="0" borderId="22" xfId="0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32" xfId="0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6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">
      <selection activeCell="F8" sqref="F8"/>
    </sheetView>
  </sheetViews>
  <sheetFormatPr defaultColWidth="9.00390625" defaultRowHeight="12.75"/>
  <cols>
    <col min="1" max="1" width="5.375" style="1" customWidth="1"/>
    <col min="2" max="2" width="24.625" style="0" customWidth="1"/>
    <col min="3" max="3" width="49.125" style="0" customWidth="1"/>
    <col min="4" max="4" width="51.625" style="0" customWidth="1"/>
    <col min="5" max="5" width="12.00390625" style="1" customWidth="1"/>
    <col min="6" max="6" width="11.00390625" style="2" customWidth="1"/>
    <col min="7" max="7" width="15.375" style="2" customWidth="1"/>
  </cols>
  <sheetData>
    <row r="1" spans="1:7" ht="36.75" customHeight="1" thickBot="1">
      <c r="A1" s="84" t="s">
        <v>8</v>
      </c>
      <c r="B1" s="85"/>
      <c r="C1" s="85"/>
      <c r="D1" s="85"/>
      <c r="E1" s="85"/>
      <c r="F1" s="85"/>
      <c r="G1" s="86"/>
    </row>
    <row r="2" spans="1:7" ht="34.5" customHeight="1" thickBot="1">
      <c r="A2" s="47" t="s">
        <v>0</v>
      </c>
      <c r="B2" s="40" t="s">
        <v>1</v>
      </c>
      <c r="C2" s="13" t="s">
        <v>76</v>
      </c>
      <c r="D2" s="13" t="s">
        <v>49</v>
      </c>
      <c r="E2" s="13" t="s">
        <v>48</v>
      </c>
      <c r="F2" s="14" t="s">
        <v>4</v>
      </c>
      <c r="G2" s="15" t="s">
        <v>29</v>
      </c>
    </row>
    <row r="3" spans="1:7" ht="39">
      <c r="A3" s="48">
        <v>1</v>
      </c>
      <c r="B3" s="41" t="s">
        <v>3</v>
      </c>
      <c r="C3" s="30" t="s">
        <v>84</v>
      </c>
      <c r="D3" s="29" t="s">
        <v>86</v>
      </c>
      <c r="E3" s="31">
        <v>227</v>
      </c>
      <c r="F3" s="32">
        <v>0</v>
      </c>
      <c r="G3" s="33">
        <f>E3*F3</f>
        <v>0</v>
      </c>
    </row>
    <row r="4" spans="1:7" ht="39">
      <c r="A4" s="49">
        <v>2</v>
      </c>
      <c r="B4" s="42" t="s">
        <v>2</v>
      </c>
      <c r="C4" s="6" t="s">
        <v>43</v>
      </c>
      <c r="D4" s="23" t="s">
        <v>87</v>
      </c>
      <c r="E4" s="8">
        <v>26</v>
      </c>
      <c r="F4" s="9">
        <v>0</v>
      </c>
      <c r="G4" s="26">
        <f>E4*F4</f>
        <v>0</v>
      </c>
    </row>
    <row r="5" spans="1:7" ht="12.75">
      <c r="A5" s="50">
        <v>3</v>
      </c>
      <c r="B5" s="43" t="s">
        <v>6</v>
      </c>
      <c r="C5" s="3" t="s">
        <v>44</v>
      </c>
      <c r="D5" s="3" t="s">
        <v>77</v>
      </c>
      <c r="E5" s="4">
        <v>4</v>
      </c>
      <c r="F5" s="32">
        <v>0</v>
      </c>
      <c r="G5" s="18">
        <f>E5*F5</f>
        <v>0</v>
      </c>
    </row>
    <row r="6" spans="1:7" ht="12.75">
      <c r="A6" s="50">
        <v>4</v>
      </c>
      <c r="B6" s="42" t="s">
        <v>5</v>
      </c>
      <c r="C6" s="6" t="s">
        <v>88</v>
      </c>
      <c r="D6" s="23" t="s">
        <v>89</v>
      </c>
      <c r="E6" s="8">
        <v>53</v>
      </c>
      <c r="F6" s="9">
        <v>0</v>
      </c>
      <c r="G6" s="26">
        <f>E6*F6</f>
        <v>0</v>
      </c>
    </row>
    <row r="7" spans="1:7" ht="26.25">
      <c r="A7" s="50">
        <v>6</v>
      </c>
      <c r="B7" s="42" t="s">
        <v>15</v>
      </c>
      <c r="C7" s="6" t="s">
        <v>75</v>
      </c>
      <c r="D7" s="23" t="s">
        <v>50</v>
      </c>
      <c r="E7" s="8">
        <v>7</v>
      </c>
      <c r="F7" s="32">
        <v>0</v>
      </c>
      <c r="G7" s="26">
        <f>E7*F7</f>
        <v>0</v>
      </c>
    </row>
    <row r="8" spans="1:7" ht="26.25">
      <c r="A8" s="50">
        <v>7</v>
      </c>
      <c r="B8" s="42" t="s">
        <v>7</v>
      </c>
      <c r="C8" s="23" t="s">
        <v>78</v>
      </c>
      <c r="D8" s="7" t="s">
        <v>90</v>
      </c>
      <c r="E8" s="8">
        <v>9</v>
      </c>
      <c r="F8" s="9">
        <v>0</v>
      </c>
      <c r="G8" s="26">
        <f>E8*F8</f>
        <v>0</v>
      </c>
    </row>
    <row r="9" spans="1:7" ht="12.75">
      <c r="A9" s="50">
        <v>8</v>
      </c>
      <c r="B9" s="43" t="s">
        <v>94</v>
      </c>
      <c r="C9" s="3" t="s">
        <v>31</v>
      </c>
      <c r="D9" s="3" t="s">
        <v>51</v>
      </c>
      <c r="E9" s="4">
        <v>2</v>
      </c>
      <c r="F9" s="32">
        <v>0</v>
      </c>
      <c r="G9" s="18">
        <f>E9*F9</f>
        <v>0</v>
      </c>
    </row>
    <row r="10" spans="1:7" ht="12.75">
      <c r="A10" s="50">
        <v>9</v>
      </c>
      <c r="B10" s="43" t="s">
        <v>94</v>
      </c>
      <c r="C10" s="3" t="s">
        <v>32</v>
      </c>
      <c r="D10" s="3" t="s">
        <v>51</v>
      </c>
      <c r="E10" s="4">
        <v>2</v>
      </c>
      <c r="F10" s="9">
        <v>0</v>
      </c>
      <c r="G10" s="18">
        <f>E10*F10</f>
        <v>0</v>
      </c>
    </row>
    <row r="11" spans="1:7" ht="12.75">
      <c r="A11" s="49">
        <v>10</v>
      </c>
      <c r="B11" s="43" t="s">
        <v>9</v>
      </c>
      <c r="C11" s="3" t="s">
        <v>12</v>
      </c>
      <c r="D11" s="3" t="s">
        <v>52</v>
      </c>
      <c r="E11" s="4">
        <v>2</v>
      </c>
      <c r="F11" s="32">
        <v>0</v>
      </c>
      <c r="G11" s="18">
        <f>E11*F11</f>
        <v>0</v>
      </c>
    </row>
    <row r="12" spans="1:7" ht="12.75">
      <c r="A12" s="50">
        <v>11</v>
      </c>
      <c r="B12" s="43" t="s">
        <v>10</v>
      </c>
      <c r="C12" s="3" t="s">
        <v>33</v>
      </c>
      <c r="D12" s="3" t="s">
        <v>53</v>
      </c>
      <c r="E12" s="4">
        <v>7</v>
      </c>
      <c r="F12" s="9">
        <v>0</v>
      </c>
      <c r="G12" s="18">
        <f>E12*F12</f>
        <v>0</v>
      </c>
    </row>
    <row r="13" spans="1:7" ht="12.75">
      <c r="A13" s="50">
        <v>12</v>
      </c>
      <c r="B13" s="43" t="s">
        <v>11</v>
      </c>
      <c r="C13" s="3" t="s">
        <v>34</v>
      </c>
      <c r="D13" s="23" t="s">
        <v>52</v>
      </c>
      <c r="E13" s="4">
        <v>2</v>
      </c>
      <c r="F13" s="32">
        <v>0</v>
      </c>
      <c r="G13" s="18">
        <f>E13*F13</f>
        <v>0</v>
      </c>
    </row>
    <row r="14" spans="1:7" ht="12.75">
      <c r="A14" s="50">
        <v>13</v>
      </c>
      <c r="B14" s="43" t="s">
        <v>28</v>
      </c>
      <c r="C14" s="3"/>
      <c r="D14" s="3" t="s">
        <v>52</v>
      </c>
      <c r="E14" s="4">
        <v>2</v>
      </c>
      <c r="F14" s="9">
        <v>0</v>
      </c>
      <c r="G14" s="18">
        <f>E14*F14</f>
        <v>0</v>
      </c>
    </row>
    <row r="15" spans="1:7" ht="12.75">
      <c r="A15" s="50">
        <v>14</v>
      </c>
      <c r="B15" s="43" t="s">
        <v>103</v>
      </c>
      <c r="C15" s="3" t="s">
        <v>35</v>
      </c>
      <c r="D15" s="3" t="s">
        <v>54</v>
      </c>
      <c r="E15" s="4">
        <v>5</v>
      </c>
      <c r="F15" s="32">
        <v>0</v>
      </c>
      <c r="G15" s="18">
        <f>E15*F15</f>
        <v>0</v>
      </c>
    </row>
    <row r="16" spans="1:7" ht="12.75">
      <c r="A16" s="49">
        <v>15</v>
      </c>
      <c r="B16" s="43" t="s">
        <v>24</v>
      </c>
      <c r="C16" s="3" t="s">
        <v>46</v>
      </c>
      <c r="D16" s="3" t="s">
        <v>55</v>
      </c>
      <c r="E16" s="4">
        <v>3</v>
      </c>
      <c r="F16" s="9">
        <v>0</v>
      </c>
      <c r="G16" s="19">
        <f>E16*F16</f>
        <v>0</v>
      </c>
    </row>
    <row r="17" spans="1:7" ht="12.75">
      <c r="A17" s="51">
        <v>16</v>
      </c>
      <c r="B17" s="44" t="s">
        <v>26</v>
      </c>
      <c r="C17" s="25" t="s">
        <v>45</v>
      </c>
      <c r="D17" s="25" t="s">
        <v>56</v>
      </c>
      <c r="E17" s="24">
        <v>1</v>
      </c>
      <c r="F17" s="32">
        <v>0</v>
      </c>
      <c r="G17" s="19">
        <f>E17*F17</f>
        <v>0</v>
      </c>
    </row>
    <row r="18" spans="1:7" ht="12.75">
      <c r="A18" s="52">
        <v>20</v>
      </c>
      <c r="B18" s="43" t="s">
        <v>30</v>
      </c>
      <c r="C18" s="82" t="s">
        <v>101</v>
      </c>
      <c r="D18" s="3" t="s">
        <v>52</v>
      </c>
      <c r="E18" s="4">
        <v>2</v>
      </c>
      <c r="F18" s="9">
        <v>0</v>
      </c>
      <c r="G18" s="27">
        <f>E18*F18</f>
        <v>0</v>
      </c>
    </row>
    <row r="19" spans="1:7" ht="12.75">
      <c r="A19" s="52">
        <v>21</v>
      </c>
      <c r="B19" s="45" t="s">
        <v>27</v>
      </c>
      <c r="C19" s="3" t="s">
        <v>100</v>
      </c>
      <c r="D19" s="28" t="s">
        <v>57</v>
      </c>
      <c r="E19" s="4">
        <v>1</v>
      </c>
      <c r="F19" s="32">
        <v>0</v>
      </c>
      <c r="G19" s="59">
        <f>E19*F19</f>
        <v>0</v>
      </c>
    </row>
    <row r="20" spans="1:7" ht="12.75">
      <c r="A20" s="52">
        <v>22</v>
      </c>
      <c r="B20" s="61" t="s">
        <v>23</v>
      </c>
      <c r="C20" s="62" t="s">
        <v>67</v>
      </c>
      <c r="D20" s="37" t="s">
        <v>68</v>
      </c>
      <c r="E20" s="4">
        <v>4</v>
      </c>
      <c r="F20" s="9">
        <v>0</v>
      </c>
      <c r="G20" s="19">
        <f>E20*F20</f>
        <v>0</v>
      </c>
    </row>
    <row r="21" spans="1:7" ht="12.75">
      <c r="A21" s="52">
        <v>23</v>
      </c>
      <c r="B21" s="43" t="s">
        <v>79</v>
      </c>
      <c r="C21" s="62" t="s">
        <v>82</v>
      </c>
      <c r="D21" s="37" t="s">
        <v>80</v>
      </c>
      <c r="E21" s="4">
        <v>1</v>
      </c>
      <c r="F21" s="32">
        <v>0</v>
      </c>
      <c r="G21" s="19">
        <f>E21*F21</f>
        <v>0</v>
      </c>
    </row>
    <row r="22" spans="1:7" ht="12.75">
      <c r="A22" s="52">
        <v>24</v>
      </c>
      <c r="B22" s="60" t="s">
        <v>81</v>
      </c>
      <c r="C22" s="62" t="s">
        <v>93</v>
      </c>
      <c r="D22" s="37" t="s">
        <v>80</v>
      </c>
      <c r="E22" s="4">
        <v>1</v>
      </c>
      <c r="F22" s="9">
        <v>0</v>
      </c>
      <c r="G22" s="19">
        <f>E22*F22</f>
        <v>0</v>
      </c>
    </row>
    <row r="23" spans="1:7" ht="12.75">
      <c r="A23" s="53">
        <v>25</v>
      </c>
      <c r="B23" s="46" t="s">
        <v>83</v>
      </c>
      <c r="C23" s="39" t="s">
        <v>84</v>
      </c>
      <c r="D23" s="37" t="s">
        <v>85</v>
      </c>
      <c r="E23" s="4">
        <v>27</v>
      </c>
      <c r="F23" s="32">
        <v>0</v>
      </c>
      <c r="G23" s="19">
        <f>E23*F23</f>
        <v>0</v>
      </c>
    </row>
    <row r="24" spans="1:7" ht="12.75">
      <c r="A24" s="69">
        <v>26</v>
      </c>
      <c r="B24" s="73" t="s">
        <v>91</v>
      </c>
      <c r="C24" s="74" t="s">
        <v>102</v>
      </c>
      <c r="D24" s="74" t="s">
        <v>80</v>
      </c>
      <c r="E24" s="75">
        <v>1</v>
      </c>
      <c r="F24" s="9">
        <v>0</v>
      </c>
      <c r="G24" s="76">
        <f>E24*F24</f>
        <v>0</v>
      </c>
    </row>
    <row r="25" spans="1:7" ht="12.75">
      <c r="A25" s="71"/>
      <c r="B25" s="77" t="s">
        <v>92</v>
      </c>
      <c r="C25" s="78" t="s">
        <v>95</v>
      </c>
      <c r="D25" s="79" t="s">
        <v>80</v>
      </c>
      <c r="E25" s="80">
        <v>1</v>
      </c>
      <c r="F25" s="32">
        <v>0</v>
      </c>
      <c r="G25" s="81">
        <f>E25*F25</f>
        <v>0</v>
      </c>
    </row>
    <row r="26" spans="1:7" ht="13.5" thickBot="1">
      <c r="A26" s="70">
        <v>27</v>
      </c>
      <c r="B26" s="46" t="s">
        <v>98</v>
      </c>
      <c r="C26" s="39" t="s">
        <v>96</v>
      </c>
      <c r="D26" s="72" t="s">
        <v>97</v>
      </c>
      <c r="E26" s="24">
        <v>30.41</v>
      </c>
      <c r="F26" s="9">
        <v>0</v>
      </c>
      <c r="G26" s="19">
        <f>E26*F26</f>
        <v>0</v>
      </c>
    </row>
    <row r="27" spans="1:7" ht="13.5" thickBot="1">
      <c r="A27" s="63"/>
      <c r="B27" s="64"/>
      <c r="C27" s="65"/>
      <c r="D27" s="66"/>
      <c r="E27" s="67"/>
      <c r="F27" s="68"/>
      <c r="G27" s="16">
        <f>SUM(G3:G26)</f>
        <v>0</v>
      </c>
    </row>
    <row r="28" spans="1:7" ht="12.75">
      <c r="A28" s="34"/>
      <c r="B28" s="35"/>
      <c r="C28" s="35"/>
      <c r="D28" s="35"/>
      <c r="E28" s="34"/>
      <c r="F28" s="36"/>
      <c r="G28" s="38"/>
    </row>
    <row r="29" spans="1:7" ht="12.75">
      <c r="A29" s="34"/>
      <c r="B29" s="35"/>
      <c r="C29" s="35"/>
      <c r="D29" s="35"/>
      <c r="E29" s="34"/>
      <c r="F29" s="36"/>
      <c r="G29" s="38"/>
    </row>
    <row r="30" spans="1:7" ht="12.75">
      <c r="A30" s="34"/>
      <c r="B30" s="35"/>
      <c r="C30" s="35"/>
      <c r="D30" s="35"/>
      <c r="E30" s="34"/>
      <c r="F30" s="36"/>
      <c r="G30" s="38"/>
    </row>
    <row r="31" spans="1:7" ht="12.75">
      <c r="A31" s="34"/>
      <c r="B31" s="35" t="s">
        <v>73</v>
      </c>
      <c r="C31" s="35"/>
      <c r="D31" s="35"/>
      <c r="E31" s="34"/>
      <c r="F31" s="36"/>
      <c r="G31" s="38"/>
    </row>
  </sheetData>
  <sheetProtection/>
  <mergeCells count="1">
    <mergeCell ref="A1:G1"/>
  </mergeCells>
  <printOptions horizontalCentered="1"/>
  <pageMargins left="0.7" right="0.7" top="0.75" bottom="0.75" header="0.3" footer="0.3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3" sqref="F3:F16"/>
    </sheetView>
  </sheetViews>
  <sheetFormatPr defaultColWidth="9.00390625" defaultRowHeight="12.75"/>
  <cols>
    <col min="1" max="1" width="5.375" style="0" customWidth="1"/>
    <col min="2" max="2" width="24.625" style="0" customWidth="1"/>
    <col min="3" max="3" width="49.125" style="0" customWidth="1"/>
    <col min="4" max="4" width="51.625" style="0" customWidth="1"/>
    <col min="5" max="5" width="12.00390625" style="0" customWidth="1"/>
    <col min="6" max="6" width="11.00390625" style="0" customWidth="1"/>
    <col min="7" max="7" width="15.375" style="0" customWidth="1"/>
  </cols>
  <sheetData>
    <row r="1" spans="1:7" ht="29.25" customHeight="1" thickBot="1">
      <c r="A1" s="84" t="s">
        <v>13</v>
      </c>
      <c r="B1" s="85"/>
      <c r="C1" s="85"/>
      <c r="D1" s="85"/>
      <c r="E1" s="85"/>
      <c r="F1" s="85"/>
      <c r="G1" s="86"/>
    </row>
    <row r="2" spans="1:7" ht="39.75" thickBot="1">
      <c r="A2" s="47" t="s">
        <v>0</v>
      </c>
      <c r="B2" s="40" t="s">
        <v>1</v>
      </c>
      <c r="C2" s="13" t="s">
        <v>76</v>
      </c>
      <c r="D2" s="13" t="s">
        <v>47</v>
      </c>
      <c r="E2" s="13" t="s">
        <v>48</v>
      </c>
      <c r="F2" s="14" t="s">
        <v>4</v>
      </c>
      <c r="G2" s="15" t="s">
        <v>29</v>
      </c>
    </row>
    <row r="3" spans="1:7" ht="12.75">
      <c r="A3" s="58">
        <v>1</v>
      </c>
      <c r="B3" s="55" t="s">
        <v>3</v>
      </c>
      <c r="C3" s="10" t="s">
        <v>84</v>
      </c>
      <c r="D3" s="10" t="s">
        <v>58</v>
      </c>
      <c r="E3" s="11">
        <v>37</v>
      </c>
      <c r="F3" s="12">
        <v>0</v>
      </c>
      <c r="G3" s="17">
        <f>E3*F3</f>
        <v>0</v>
      </c>
    </row>
    <row r="4" spans="1:7" ht="12.75">
      <c r="A4" s="50">
        <v>2</v>
      </c>
      <c r="B4" s="43" t="s">
        <v>2</v>
      </c>
      <c r="C4" s="3" t="s">
        <v>43</v>
      </c>
      <c r="D4" s="82" t="s">
        <v>99</v>
      </c>
      <c r="E4" s="83">
        <v>14</v>
      </c>
      <c r="F4" s="5">
        <v>0</v>
      </c>
      <c r="G4" s="18">
        <f>E4*F4</f>
        <v>0</v>
      </c>
    </row>
    <row r="5" spans="1:7" ht="12.75">
      <c r="A5" s="50">
        <v>3</v>
      </c>
      <c r="B5" s="43" t="s">
        <v>15</v>
      </c>
      <c r="C5" s="3" t="s">
        <v>14</v>
      </c>
      <c r="D5" s="3" t="s">
        <v>59</v>
      </c>
      <c r="E5" s="4">
        <v>5</v>
      </c>
      <c r="F5" s="12">
        <v>0</v>
      </c>
      <c r="G5" s="18">
        <f>E5*F5</f>
        <v>0</v>
      </c>
    </row>
    <row r="6" spans="1:7" ht="12.75">
      <c r="A6" s="50">
        <v>4</v>
      </c>
      <c r="B6" s="42" t="s">
        <v>16</v>
      </c>
      <c r="C6" s="7" t="s">
        <v>17</v>
      </c>
      <c r="D6" s="7" t="s">
        <v>60</v>
      </c>
      <c r="E6" s="8">
        <v>5</v>
      </c>
      <c r="F6" s="5">
        <v>0</v>
      </c>
      <c r="G6" s="18">
        <f>E6*F6</f>
        <v>0</v>
      </c>
    </row>
    <row r="7" spans="1:7" ht="12.75">
      <c r="A7" s="50">
        <v>5</v>
      </c>
      <c r="B7" s="43" t="s">
        <v>18</v>
      </c>
      <c r="C7" s="3" t="s">
        <v>19</v>
      </c>
      <c r="D7" s="3" t="s">
        <v>61</v>
      </c>
      <c r="E7" s="4">
        <v>5</v>
      </c>
      <c r="F7" s="12">
        <v>0</v>
      </c>
      <c r="G7" s="18">
        <f>E7*F7</f>
        <v>0</v>
      </c>
    </row>
    <row r="8" spans="1:7" ht="12.75">
      <c r="A8" s="50">
        <v>6</v>
      </c>
      <c r="B8" s="43" t="s">
        <v>70</v>
      </c>
      <c r="C8" s="3" t="s">
        <v>36</v>
      </c>
      <c r="D8" s="3" t="s">
        <v>74</v>
      </c>
      <c r="E8" s="4">
        <v>19</v>
      </c>
      <c r="F8" s="5">
        <v>0</v>
      </c>
      <c r="G8" s="18">
        <f>E8*F8</f>
        <v>0</v>
      </c>
    </row>
    <row r="9" spans="1:7" ht="26.25">
      <c r="A9" s="50">
        <v>7</v>
      </c>
      <c r="B9" s="56" t="s">
        <v>21</v>
      </c>
      <c r="C9" s="6" t="s">
        <v>37</v>
      </c>
      <c r="D9" s="6" t="s">
        <v>62</v>
      </c>
      <c r="E9" s="4">
        <v>5</v>
      </c>
      <c r="F9" s="12">
        <v>0</v>
      </c>
      <c r="G9" s="18">
        <f>E9*F9</f>
        <v>0</v>
      </c>
    </row>
    <row r="10" spans="1:7" ht="12.75">
      <c r="A10" s="50">
        <v>8</v>
      </c>
      <c r="B10" s="43" t="s">
        <v>10</v>
      </c>
      <c r="C10" s="3" t="s">
        <v>38</v>
      </c>
      <c r="D10" s="3" t="s">
        <v>61</v>
      </c>
      <c r="E10" s="4">
        <v>4</v>
      </c>
      <c r="F10" s="5">
        <v>0</v>
      </c>
      <c r="G10" s="18">
        <f>E10*F10</f>
        <v>0</v>
      </c>
    </row>
    <row r="11" spans="1:7" ht="12.75">
      <c r="A11" s="50">
        <v>9</v>
      </c>
      <c r="B11" s="43" t="s">
        <v>11</v>
      </c>
      <c r="C11" s="3" t="s">
        <v>39</v>
      </c>
      <c r="D11" s="3" t="s">
        <v>63</v>
      </c>
      <c r="E11" s="4">
        <v>2</v>
      </c>
      <c r="F11" s="12">
        <v>0</v>
      </c>
      <c r="G11" s="18">
        <f>E11*F11</f>
        <v>0</v>
      </c>
    </row>
    <row r="12" spans="1:7" ht="12.75">
      <c r="A12" s="50">
        <v>10</v>
      </c>
      <c r="B12" s="43" t="s">
        <v>22</v>
      </c>
      <c r="C12" s="3" t="s">
        <v>40</v>
      </c>
      <c r="D12" s="3" t="s">
        <v>64</v>
      </c>
      <c r="E12" s="4">
        <v>2</v>
      </c>
      <c r="F12" s="5">
        <v>0</v>
      </c>
      <c r="G12" s="18">
        <f>E12*F12</f>
        <v>0</v>
      </c>
    </row>
    <row r="13" spans="1:7" ht="12.75">
      <c r="A13" s="50">
        <v>11</v>
      </c>
      <c r="B13" s="43" t="s">
        <v>20</v>
      </c>
      <c r="C13" s="3" t="s">
        <v>41</v>
      </c>
      <c r="D13" s="3" t="s">
        <v>65</v>
      </c>
      <c r="E13" s="4">
        <v>1</v>
      </c>
      <c r="F13" s="12">
        <v>0</v>
      </c>
      <c r="G13" s="18">
        <f>E13*F13</f>
        <v>0</v>
      </c>
    </row>
    <row r="14" spans="1:7" ht="12.75">
      <c r="A14" s="50">
        <v>12</v>
      </c>
      <c r="B14" s="43" t="s">
        <v>25</v>
      </c>
      <c r="C14" s="3" t="s">
        <v>42</v>
      </c>
      <c r="D14" s="3" t="s">
        <v>65</v>
      </c>
      <c r="E14" s="4">
        <v>1</v>
      </c>
      <c r="F14" s="5">
        <v>0</v>
      </c>
      <c r="G14" s="18">
        <f>E14*F14</f>
        <v>0</v>
      </c>
    </row>
    <row r="15" spans="1:7" ht="12.75">
      <c r="A15" s="50">
        <v>14</v>
      </c>
      <c r="B15" s="43" t="s">
        <v>27</v>
      </c>
      <c r="C15" s="23" t="s">
        <v>100</v>
      </c>
      <c r="D15" s="23" t="s">
        <v>66</v>
      </c>
      <c r="E15" s="4">
        <v>2</v>
      </c>
      <c r="F15" s="12">
        <v>0</v>
      </c>
      <c r="G15" s="18">
        <f>E15*F15</f>
        <v>0</v>
      </c>
    </row>
    <row r="16" spans="1:7" ht="13.5" thickBot="1">
      <c r="A16" s="50">
        <v>15</v>
      </c>
      <c r="B16" s="43" t="s">
        <v>71</v>
      </c>
      <c r="C16" s="3" t="s">
        <v>72</v>
      </c>
      <c r="D16" s="3" t="s">
        <v>69</v>
      </c>
      <c r="E16" s="4">
        <v>2</v>
      </c>
      <c r="F16" s="5">
        <v>0</v>
      </c>
      <c r="G16" s="19">
        <f>E16*F16</f>
        <v>0</v>
      </c>
    </row>
    <row r="17" spans="1:7" ht="13.5" thickBot="1">
      <c r="A17" s="54"/>
      <c r="B17" s="57"/>
      <c r="C17" s="20"/>
      <c r="D17" s="20"/>
      <c r="E17" s="21"/>
      <c r="F17" s="22"/>
      <c r="G17" s="16">
        <f>SUM(G3:G16)</f>
        <v>0</v>
      </c>
    </row>
    <row r="18" spans="1:7" ht="12.75">
      <c r="A18" s="1"/>
      <c r="E18" s="1"/>
      <c r="F18" s="2"/>
      <c r="G18" s="2"/>
    </row>
    <row r="19" spans="1:7" ht="12.75">
      <c r="A19" s="1"/>
      <c r="B19" t="s">
        <v>73</v>
      </c>
      <c r="E19" s="1"/>
      <c r="F19" s="2"/>
      <c r="G19" s="2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F3" sqref="F3:F13"/>
    </sheetView>
  </sheetViews>
  <sheetFormatPr defaultColWidth="9.00390625" defaultRowHeight="12.75"/>
  <cols>
    <col min="1" max="1" width="5.375" style="0" customWidth="1"/>
    <col min="2" max="2" width="24.625" style="0" customWidth="1"/>
    <col min="3" max="4" width="49.125" style="0" customWidth="1"/>
    <col min="5" max="5" width="12.00390625" style="0" customWidth="1"/>
    <col min="6" max="6" width="11.00390625" style="0" customWidth="1"/>
    <col min="7" max="7" width="15.375" style="0" customWidth="1"/>
  </cols>
  <sheetData>
    <row r="1" spans="1:7" ht="26.25" customHeight="1" thickBot="1">
      <c r="A1" s="84" t="s">
        <v>104</v>
      </c>
      <c r="B1" s="85"/>
      <c r="C1" s="85"/>
      <c r="D1" s="85"/>
      <c r="E1" s="85"/>
      <c r="F1" s="85"/>
      <c r="G1" s="86"/>
    </row>
    <row r="2" spans="1:7" ht="39.75" thickBot="1">
      <c r="A2" s="47" t="s">
        <v>0</v>
      </c>
      <c r="B2" s="40" t="s">
        <v>1</v>
      </c>
      <c r="C2" s="13" t="s">
        <v>76</v>
      </c>
      <c r="D2" s="13" t="s">
        <v>49</v>
      </c>
      <c r="E2" s="13" t="s">
        <v>48</v>
      </c>
      <c r="F2" s="14" t="s">
        <v>4</v>
      </c>
      <c r="G2" s="15" t="s">
        <v>29</v>
      </c>
    </row>
    <row r="3" spans="1:7" ht="12.75">
      <c r="A3" s="48">
        <v>1</v>
      </c>
      <c r="B3" s="41" t="s">
        <v>3</v>
      </c>
      <c r="C3" s="30" t="s">
        <v>84</v>
      </c>
      <c r="D3" s="29" t="s">
        <v>105</v>
      </c>
      <c r="E3" s="31">
        <v>50</v>
      </c>
      <c r="F3" s="32">
        <v>0</v>
      </c>
      <c r="G3" s="33">
        <f aca="true" t="shared" si="0" ref="G3:G13">E3*F3</f>
        <v>0</v>
      </c>
    </row>
    <row r="4" spans="1:7" ht="26.25">
      <c r="A4" s="49">
        <v>2</v>
      </c>
      <c r="B4" s="42" t="s">
        <v>2</v>
      </c>
      <c r="C4" s="6" t="s">
        <v>43</v>
      </c>
      <c r="D4" s="23" t="s">
        <v>106</v>
      </c>
      <c r="E4" s="8">
        <f>9+12</f>
        <v>21</v>
      </c>
      <c r="F4" s="9">
        <v>0</v>
      </c>
      <c r="G4" s="26">
        <f t="shared" si="0"/>
        <v>0</v>
      </c>
    </row>
    <row r="5" spans="1:7" ht="12.75">
      <c r="A5" s="50">
        <v>3</v>
      </c>
      <c r="B5" s="43" t="s">
        <v>5</v>
      </c>
      <c r="C5" s="3" t="s">
        <v>88</v>
      </c>
      <c r="D5" s="3" t="s">
        <v>107</v>
      </c>
      <c r="E5" s="4">
        <v>1</v>
      </c>
      <c r="F5" s="32">
        <v>0</v>
      </c>
      <c r="G5" s="18">
        <f t="shared" si="0"/>
        <v>0</v>
      </c>
    </row>
    <row r="6" spans="1:7" ht="12.75">
      <c r="A6" s="50">
        <v>4</v>
      </c>
      <c r="B6" s="42" t="s">
        <v>15</v>
      </c>
      <c r="C6" s="6" t="s">
        <v>75</v>
      </c>
      <c r="D6" s="23" t="s">
        <v>108</v>
      </c>
      <c r="E6" s="8">
        <v>8</v>
      </c>
      <c r="F6" s="9">
        <v>0</v>
      </c>
      <c r="G6" s="26">
        <f t="shared" si="0"/>
        <v>0</v>
      </c>
    </row>
    <row r="7" spans="1:7" ht="26.25">
      <c r="A7" s="49">
        <v>5</v>
      </c>
      <c r="B7" s="42" t="s">
        <v>7</v>
      </c>
      <c r="C7" s="7" t="s">
        <v>78</v>
      </c>
      <c r="D7" s="7" t="s">
        <v>109</v>
      </c>
      <c r="E7" s="8">
        <v>16</v>
      </c>
      <c r="F7" s="32">
        <v>0</v>
      </c>
      <c r="G7" s="26">
        <f t="shared" si="0"/>
        <v>0</v>
      </c>
    </row>
    <row r="8" spans="1:7" ht="12.75">
      <c r="A8" s="50">
        <v>6</v>
      </c>
      <c r="B8" s="42" t="s">
        <v>110</v>
      </c>
      <c r="C8" s="6" t="s">
        <v>111</v>
      </c>
      <c r="D8" s="23"/>
      <c r="E8" s="8">
        <v>0</v>
      </c>
      <c r="F8" s="9">
        <v>0</v>
      </c>
      <c r="G8" s="26">
        <f t="shared" si="0"/>
        <v>0</v>
      </c>
    </row>
    <row r="9" spans="1:7" ht="12.75">
      <c r="A9" s="50">
        <v>7</v>
      </c>
      <c r="B9" s="42" t="s">
        <v>9</v>
      </c>
      <c r="C9" s="23" t="s">
        <v>12</v>
      </c>
      <c r="D9" s="7" t="s">
        <v>112</v>
      </c>
      <c r="E9" s="8">
        <v>14</v>
      </c>
      <c r="F9" s="32">
        <v>0</v>
      </c>
      <c r="G9" s="26">
        <f t="shared" si="0"/>
        <v>0</v>
      </c>
    </row>
    <row r="10" spans="1:7" ht="12.75">
      <c r="A10" s="50">
        <v>8</v>
      </c>
      <c r="B10" s="43" t="s">
        <v>10</v>
      </c>
      <c r="C10" s="3" t="s">
        <v>33</v>
      </c>
      <c r="D10" s="3" t="s">
        <v>113</v>
      </c>
      <c r="E10" s="4">
        <v>2</v>
      </c>
      <c r="F10" s="9">
        <v>0</v>
      </c>
      <c r="G10" s="18">
        <f t="shared" si="0"/>
        <v>0</v>
      </c>
    </row>
    <row r="11" spans="1:7" ht="12.75">
      <c r="A11" s="50">
        <v>9</v>
      </c>
      <c r="B11" s="43" t="s">
        <v>11</v>
      </c>
      <c r="C11" s="3" t="s">
        <v>34</v>
      </c>
      <c r="D11" s="3" t="s">
        <v>114</v>
      </c>
      <c r="E11" s="4">
        <v>3</v>
      </c>
      <c r="F11" s="32">
        <v>0</v>
      </c>
      <c r="G11" s="18">
        <f t="shared" si="0"/>
        <v>0</v>
      </c>
    </row>
    <row r="12" spans="1:7" ht="12.75">
      <c r="A12" s="49">
        <v>10</v>
      </c>
      <c r="B12" s="43" t="s">
        <v>26</v>
      </c>
      <c r="C12" s="3" t="s">
        <v>45</v>
      </c>
      <c r="D12" s="3" t="s">
        <v>115</v>
      </c>
      <c r="E12" s="4">
        <v>1</v>
      </c>
      <c r="F12" s="9">
        <v>0</v>
      </c>
      <c r="G12" s="18">
        <f t="shared" si="0"/>
        <v>0</v>
      </c>
    </row>
    <row r="13" spans="1:7" ht="12.75">
      <c r="A13" s="50">
        <v>11</v>
      </c>
      <c r="B13" s="43" t="s">
        <v>92</v>
      </c>
      <c r="C13" s="3" t="s">
        <v>116</v>
      </c>
      <c r="D13" s="3" t="s">
        <v>117</v>
      </c>
      <c r="E13" s="4">
        <v>2</v>
      </c>
      <c r="F13" s="32">
        <v>0</v>
      </c>
      <c r="G13" s="18">
        <f t="shared" si="0"/>
        <v>0</v>
      </c>
    </row>
    <row r="14" ht="13.5" thickBot="1"/>
    <row r="15" spans="1:7" ht="13.5" thickBot="1">
      <c r="A15" s="63"/>
      <c r="B15" s="64" t="s">
        <v>118</v>
      </c>
      <c r="C15" s="65"/>
      <c r="D15" s="66"/>
      <c r="E15" s="67"/>
      <c r="F15" s="68"/>
      <c r="G15" s="16">
        <f>SUM(G3:G14)</f>
        <v>0</v>
      </c>
    </row>
    <row r="16" spans="1:7" ht="12.75">
      <c r="A16" s="34"/>
      <c r="B16" s="35"/>
      <c r="C16" s="35"/>
      <c r="D16" s="35"/>
      <c r="E16" s="34"/>
      <c r="F16" s="36"/>
      <c r="G16" s="38"/>
    </row>
    <row r="17" spans="1:5" ht="12.75">
      <c r="A17" s="34"/>
      <c r="B17" s="35" t="s">
        <v>73</v>
      </c>
      <c r="C17" s="35"/>
      <c r="D17" s="35"/>
      <c r="E17" s="34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Chlebiš Libor</cp:lastModifiedBy>
  <cp:lastPrinted>2019-02-22T15:27:23Z</cp:lastPrinted>
  <dcterms:created xsi:type="dcterms:W3CDTF">1997-01-24T11:07:25Z</dcterms:created>
  <dcterms:modified xsi:type="dcterms:W3CDTF">2019-02-22T15:31:21Z</dcterms:modified>
  <cp:category/>
  <cp:version/>
  <cp:contentType/>
  <cp:contentStatus/>
</cp:coreProperties>
</file>