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workbookPr filterPrivacy="1" defaultThemeVersion="124226"/>
  <bookViews>
    <workbookView xWindow="0" yWindow="0" windowWidth="28800" windowHeight="12225" activeTab="1"/>
  </bookViews>
  <sheets>
    <sheet name="Dílčí část 1" sheetId="3" r:id="rId1"/>
    <sheet name="Dílčí část 2" sheetId="1" r:id="rId2"/>
  </sheets>
  <definedNames>
    <definedName name="_xlnm.Print_Area" localSheetId="0">'Dílčí část 1'!$A$1:$G$16</definedName>
    <definedName name="_xlnm.Print_Area" localSheetId="1">'Dílčí část 2'!$A$1:$G$13</definedName>
  </definedNames>
  <calcPr calcId="191029"/>
</workbook>
</file>

<file path=xl/sharedStrings.xml><?xml version="1.0" encoding="utf-8"?>
<sst xmlns="http://schemas.openxmlformats.org/spreadsheetml/2006/main" count="94" uniqueCount="83">
  <si>
    <t>Č.</t>
  </si>
  <si>
    <t>Název položky</t>
  </si>
  <si>
    <t>Specifikace</t>
  </si>
  <si>
    <t>Modely pro praktickou výuku a demonstrační pomůcky pro program Dentální hygiena</t>
  </si>
  <si>
    <t>Anatomický model zubů</t>
  </si>
  <si>
    <t>Dospělý chrup</t>
  </si>
  <si>
    <t>Model chrupu pro vzdělávání pacientů</t>
  </si>
  <si>
    <t>Model k demonstraci správného čištění zubů</t>
  </si>
  <si>
    <t>Model onemocnění zubů</t>
  </si>
  <si>
    <t>Model pro zubní hygienu</t>
  </si>
  <si>
    <t>Model s odnímatelnými zuby</t>
  </si>
  <si>
    <t>Zubní křeslo</t>
  </si>
  <si>
    <t>Zuby horní čelist</t>
  </si>
  <si>
    <t>Sada 4 dětských modelů pro výuku stomatologie</t>
  </si>
  <si>
    <t>Patologický model dospělého chrupu</t>
  </si>
  <si>
    <t>Praktický model pro výuku stomatologie, případně lze využít pro výuku správného čištění zubů</t>
  </si>
  <si>
    <t>Model pro výuku a nácvik čištění zubů</t>
  </si>
  <si>
    <t>Anatomický model, který obsahuje horní a dolní čelist s 28 anatomicky upevněnými přirozeně zbarvenými mléčnými zuby (transparentní dáseň u PE-ANA003 umožňuje přímo pozorovat kořeny zubů);
měkká silikonová dáseň umožňuje snadné vyjímání a vkládání zubů, využití pro výuku stomatologie nebo pro demonstraci správného čištění zubů dětí</t>
  </si>
  <si>
    <t>Zvětšený model, který obsahuje horní a dolní model zubů. Zvětšený v měřítku 3:1, s 28 odnímatelnými zuby uložených v transparentní a měkké pryskyřici</t>
  </si>
  <si>
    <t>Demonstrativní model dospělého chrupu s 32 vyjímatelnými anatomickými zuby</t>
  </si>
  <si>
    <t>Model v životní velikosti. Poloviny horních a spodních čelistí novorozence, 5 letého dítěte, 9 letého dítěte a dospělého člověka. Model je v jednom celku. Na podstavci se stojanem.</t>
  </si>
  <si>
    <t>Model pro využítí jako anatomické ukázky nebo jako vzory při modelování zubů nebo při kresbě</t>
  </si>
  <si>
    <t>Anatomický model zubů horní čelisti.</t>
  </si>
  <si>
    <t>ks</t>
  </si>
  <si>
    <t>Model je 2,5× zvětšený. Dolní čelist obsahuje všechny zuby a anatomické vlastnosti, žlázy, tepny, žíly a nervy. Špičák je rozpůlen pro ukázku vnitřní struktury zdravého zubu. Horní čelist obsahuje všechny zuby, maxilární nerv a jeho rozdělení do zubů a maxilární dutinu a její vztah s nervy. Na stojanu. Obsahuje průvodce.</t>
  </si>
  <si>
    <t xml:space="preserve">20 ks setů obsahující následující: - zubní kartáček pro dospělé (tři tvrdosti) - zubní kartáček pro děti (tři tvrdosti) - mezizubní kartáčky (5 různých velikostí) - mezizubní nitě (3 různé druhy) - zubní pasty (3 různé druhy) - ústní voda (2 různé druhy) - zubní zrcadélko, ostrá sonda,  paradontologická sonda, furkační sonda, sada kyret Gracey (5/6, 7/8, 11/12, 13/14, škrabka H6/H7), Pomůcky na broušení (brusný kámen Arkansas, akrylátová tyčinka a olej na brusný kámen, kazeta na sterilizaci).   </t>
  </si>
  <si>
    <t>kč</t>
  </si>
  <si>
    <t>Autoklav</t>
  </si>
  <si>
    <t>Sterilizace přístrojů</t>
  </si>
  <si>
    <t>Destilátor</t>
  </si>
  <si>
    <t>Destilace vody</t>
  </si>
  <si>
    <t>Svářečka</t>
  </si>
  <si>
    <t>Celkem v Kč</t>
  </si>
  <si>
    <t>Stabilní podstavec s dobrým přístupem. Polohovací opěrka hlavy s dvojitým kloubem. Spolehlivý hydraulický zvedací systém (Zajišťuje mimořádně tichý, plynulý pohyb křesla). Nožní ovládání, umožňující umístit pacienta do výšky a polohy jakou lékař potřebuje. Křeslo je ergonomicky tvarované. Potah křesla musí splňovat aktuální hygienické požadavky (hladký povrch, omyvatelný, dezinfikovatelný). Křeslo musí obsahovat: -Stomatologický unit (5 nastavitelných držáků. Otáčení umožňuje umístit nástroje tak, aby byly dostupné s maximálním pohodlím. Integrovaná pracovní plocha (Poskytuje prostor pro dva standardní tácky). Nastavitelná rukojeť (Polohy rukojeti umožňují snadné nastavení stomatologického unitu do pohodlného úhlu). Ovládací panel (Slouží k pohodlnému ovládání funkcí křesla, světla a plivátka). - Nástroje asistenta
Teleskopické rameno. Umožňuje pohodlný přístup k vakuovým nástrojům při provádění dvouruční nebo čtyřruční práce. Držák pro 3 nástroje. Zde je umístěno vysokovýkonné odsávání (HVE), odsávačka slin (SE) a volitelná pistole a ovládací panel. Nastavitelné držáky. Možnost otáčení celé skupiny i jednotlivých držáků umožňuje přizpůsobení polohy pro jednotlivé nástroje. - Operační světlo - Hlava světla se třemi osami. 
Dvě nastavení intenzity. (Zahrnuje nastavení vysoké intenzity a nastavení, které snižuje možnost předčasného vytvrzení směsi). - Blok podpory s plivátkem (odolné proti znečištění. Otáčí se směrem k pacientovi, což zajišťuje snadný přístup. Samostatná minimálně 2litrová láhev na vodu. U mnoha procedur zajišťuje nepřetržitý přívod vody.
Dostatečný skladovací prostor uvnitř bloku podpory. Slouží k umístění doplňků, jako jsou separátor amalgámu a vakuový systém. Obsahuje ultrazvuk přenosný, dále obsahuje intraorální kameru. Křeslo musí obsahovat malou a velkou savku, pistolku na vzduch, rychlomotor, turbínku, vrtačku (modré kolínko + rychlomotor) a airflow.</t>
  </si>
  <si>
    <t xml:space="preserve">Ultrazvuková čistička </t>
  </si>
  <si>
    <t>Kompresor</t>
  </si>
  <si>
    <t>Odsávání</t>
  </si>
  <si>
    <t>Model odnímatelný chrup-mléčný</t>
  </si>
  <si>
    <t>Airflow - externí</t>
  </si>
  <si>
    <t>Fantomy</t>
  </si>
  <si>
    <t xml:space="preserve">
Model k demonstraci správného čištění zubů dospělého člověka s vyjímatelnými zuby (zuby č. 14 a 16).
Model je 2× zvětšený, lehké konstrukce, včetně zubní niti. Čísla zubů podle značení FDI.
Využití při ukázce čištění zdravých zubů, čištění mezizubním kartáčkem a dentální nití.</t>
  </si>
  <si>
    <t xml:space="preserve">
Model pro výuku a nácvik čištění zubů, obsahuje napůl prořezaný zub a stěsnané zuby. Dále obsahuje zubní implantát a můstek. Slouží k ukázce a výuce technik čištění zubů v různých případech abnormálního uspořádání zubů.</t>
  </si>
  <si>
    <t>Model obsahuje dolní a horní čelist s 28 anatomicky upevněnými přirozeně zbarvenými mléčnými zuby (dáseň z transparentního růžového silikonu). Měkká silikonová dáseň umožňující snadné vyjímání a vkládání zubů. Slouží k výuce čištění zubů v dětské stomatologii.</t>
  </si>
  <si>
    <t xml:space="preserve">
Model vyroben z transparentní akrylové pryskyřice.Ukazuje zubní kazy, fraktury kořene a patologické změny v apikální části ozubice. Slouží k porovnání zdravé poloviny s polovinou znázorňující onemocnění.</t>
  </si>
  <si>
    <t>Kompletní chrup složený ze zubů upevněných do pruhledné plastové hmoty dle anatomického rozmístění jako u reálného člověka, přes průhlednou hmotu je možné pozorovat kořeny zubů.  Horní a dolní model zubů zvětšený v měřítku 3:1
s 28 odnímatelnými zuby uložených v transparentní a měkké pryskyřici.</t>
  </si>
  <si>
    <t>Kompletní model dospělého chrupu složený z 32 zubů upevněných do pruhledné plastové hmoty dle anatomického rozmístění jako u reálného člověka, přes průhlednou hmotu je možné pozorovat kořeny zubů. Jednotlivé zuby je možné vyjímat.</t>
  </si>
  <si>
    <t>Dětské modely 4 ks kompletních zubů</t>
  </si>
  <si>
    <t>Sada anatomických modelů zubů - 32  ks ( kompletní chrup). Velikost zubů odpovídá reálu 1:1.</t>
  </si>
  <si>
    <t>Sada obsahuje 4 ks kompletních zubů, upevněných do pruhledné plastové hmoty dle anatomického rozmístění jako u reálného člověka, přes průhlednou hmotu je možné pozorovat kořeny zubů, včetně kloubu simulujícím otvírání úst a skus. Sada obsahuje 1 chrup 5-ti letého dítěte, 1 chrup 7-mi letého dítěte, 1 chrup 10-ti letého dítětě a 1 chrup dospělého.</t>
  </si>
  <si>
    <t>Kompletní chrup složený ze zubů upevněných do pruhledné plastové hmoty dle anatomického rozmístění jako u reálného člověka, přes průhlednou hmotu je možné pozorovat kořeny zubů, včetně kloubu simulujícím otvírání úst a skus. Simulátor obsahuje patologie které jsou díky použitému materiálu viditelné přes průhlednou dáseň.</t>
  </si>
  <si>
    <t>V Kč bez DPH</t>
  </si>
  <si>
    <t>Vývoj chrupu</t>
  </si>
  <si>
    <t>Jednoduchý destilační přistroj, přívod na 230V.</t>
  </si>
  <si>
    <t>20 ks setů obsahující následující: - zubní zrcadélko (možnost výměny zrcátka), ostrá sonda,  paradontologická sonda, furkační sonda, sada kyret Gracey (5/6, 7/8, 11/12, 13/14, škrabka H6/H7), pomůcky na broušení (brusný kámen Arkansas, akrylátová tyčinka a olej na brusný kámen, kazeta na sterilizaci). </t>
  </si>
  <si>
    <r>
      <t xml:space="preserve">KŘESLO - Stomatologická souprava nesená křeslem s 5-ti nástrojovým pracovním stolkem. Polstrování bezešvé a hladké.  Pohyb křesla tichý a hydraulický - nosnost minimálně 180 kg. Bezpečnostní spínače při pohybu křesla směrem dolů. Podhlavník pacienta vybavený dvoukloubovým mechanismem s možností otočení o 180˚ pro ošetření imobilního pacienta na vozíku. Programovatelné křeslo s nejméně 4 paměťovými místy. Plivátko keramické, otočné, s časovým oplachem a plněním kelímku. Příprava na mokré sání (plivátkový ventil) integrovaná do plivátkového modulu.          POZICE LÉKAŘE    
Velký odkládací prostor, alesoň pro dva normované tácy (tray). Operační světlo halogenové s nastavitelnou intenzitou osvitu a třemi osami pohybu. Ovládání nástrojů přes diskový nožní ovladač s regulací otáček.  Všechny nástroje jsou chlazeny ze zásobníku destilované vody integrované do soupravy. </t>
    </r>
    <r>
      <rPr>
        <sz val="11"/>
        <rFont val="Calibri"/>
        <family val="2"/>
        <scheme val="minor"/>
      </rPr>
      <t xml:space="preserve">Světelná (LED) turbínka (bezstínové osvětlení  LED+ ,5 bodové chlazení ,Povrch odolný proti poškrábání, keramické kuličkové ložiskům. Termodezinfikovatelné a sterilizovatelné) s připojením přes rychlospojku Roto Quick. Světelný (LED) elektrický mikromotor Bezuhlíkový, bezúdržbový, světelný provedení je s osvětlením LED, sterilizovatelný do 135 °C, 3 Ncm, minimální rozmězí otáček 2 000–40 000 ot./min. Ultrazvukový ozk  LED světlem a závitem typu EMS, technologie NoPain. Přímý násadec s převodem (modré kolénko) 1:1  vnitřním chlazením a LED světlem. Přímý násadec 1:1.   </t>
    </r>
    <r>
      <rPr>
        <sz val="11"/>
        <color theme="1"/>
        <rFont val="Calibri"/>
        <family val="2"/>
        <scheme val="minor"/>
      </rPr>
      <t xml:space="preserve">
POZICE SESTRY    
Musí obsahovat teleskopické (výsuvné) rameno s asistencí, odsliňovačku, savku chirurugickou, pistoli třífunkční. Ruční ovládání křesla, světla a plivátka. HD kamera s připojením USB (možnost makro objektivu, min rozlišení 1,3MPx, Dotykové ovládání, Omyvatelné dezinfekcí)
PŘIPOJENÍ SPLŇUJE NÍŽE UVEDENÉ POŽADAVKY    
Montážní připojovací box (energoblok) je umístěný v ose křesla pod nohami pacienta. Rozměr připojovacího boxu maximálně 340 x 230 mm. Vzdálenost středu energobloku od středu opěrky hlavy při ležícím pacientovi 1700 mm až 1800 mm. </t>
    </r>
    <r>
      <rPr>
        <sz val="11"/>
        <rFont val="Calibri"/>
        <family val="2"/>
        <scheme val="minor"/>
      </rPr>
      <t xml:space="preserve">Propojení křesla s energoblokem bez zevního vedení hadic. Připojení křesla k centrálnímu sání přes plivátkový ventil a ventil volby místa </t>
    </r>
    <r>
      <rPr>
        <sz val="11"/>
        <color theme="1"/>
        <rFont val="Calibri"/>
        <family val="2"/>
        <scheme val="minor"/>
      </rPr>
      <t xml:space="preserve">s možností instalace do soupravy.    
SPLNĚNÍ DALŠÍCH POŽADAVKŮ    
Záruční doba 2 roky. Záruční doba 2 roky na celý systém (dodavatel v záruční době hradí: BTK, příp. kalibraci, validaci, servis, cenu náhradních dílů, práci technika). Záruka na hydraulický pohyb křesla - 10 LET. Přístroj je zcela funkční, bez nutnosti zakoupení dalších komponent. Garance zajištění pozáručního servisu celého systému po dobu nejméně 8 let.
</t>
    </r>
  </si>
  <si>
    <r>
      <t>Mobilní jednotka s možností uskladnění pod pracovní stůl (výška = 830 mm, šířka = 750 mm). Možnost elektrické případně vzduchové polohování fantomové hlavy. Integrované odsávání, úložný prostor pro příslušenství, možnost pravorukého i levorukého uspořádání simulátoru.
Napájení 230 V, integrovaný zásobník na destilovanou vodu s objemem min 1 l, případně připojení na vodovodní řad. Připojení na tlakový vzduch (5.5 – 6 bar) pomocí rychlospojky. Maximální rozměry mobilní jednotky v zaparkované pozici v: 800mm š: 500mm h: 800</t>
    </r>
    <r>
      <rPr>
        <sz val="11"/>
        <rFont val="Calibri"/>
        <family val="2"/>
        <scheme val="minor"/>
      </rPr>
      <t>mm. Držák pro 3 pozice ze strany sestry a 5 pozic ze strany lékaře.</t>
    </r>
    <r>
      <rPr>
        <sz val="11"/>
        <color theme="1"/>
        <rFont val="Calibri"/>
        <family val="2"/>
        <scheme val="minor"/>
      </rPr>
      <t xml:space="preserve"> Mikromotor bez uhlíkový s vnitřním chlazením, světelný – rozsah otáček do 40000 min-1. Hadice pro vzduchovou koncovku světelná, tří funkční pistole (voda, vzduch, sprej). Držák pro 3 pozice na asistentském raménku (odsliňovač, výkonná savka, odkládací tácek). Hlavní ovládací panel s displejem pro zobrazení otáček mikromotoru. Na hlavním ovládacím panelu ovládací prvek pro nastavení zpětných otáček mikromotoru. Nožní ovladač s plynulou regulací otáček, (případně regulace otáček nastavením na hlavním ovládacím panelu), s ovládacím prvkem pro aktivaci chlazení nástrojů.
Fantomová hlava nakláněcí, sloužící k uchycení umělých čelistí, umožňující otevření těchto čelistí s jednoduše vyměnitelnými zuby. Záruka 2 roky.</t>
    </r>
  </si>
  <si>
    <t>Kombinace OZK, pískovačka, k napojení na externí přívod vody,vzduchu a elektro, vlastní systém interního číštění, sterilizace koncovek a handpieců,dotykové ovládání, ohřev vody k nástrojům, 230V. Záruka 2 roky.</t>
  </si>
  <si>
    <t>Mokrá sací pumpa, minimální sací výkon 900 l/min, podtlak 170 mbar, 230V. Záruka 2 roky.</t>
  </si>
  <si>
    <t>Bezolejový kompresor s membránovým vysoušečem, v odhlučněném krytu s ventilací, pracovní tlak 5-7 bar, výkon minimálně 280 l/min při 5 bar, hlučnost maximálně 56 db A, přívod 230 V. Záruka 2 roky.</t>
  </si>
  <si>
    <t>Svařovačka fólií, hlídání teploty, přívod 230V, svár 10 mm. Záruka 2 roky.</t>
  </si>
  <si>
    <t>Oscilační frekvence 37 kHz ,včetně plastového víčka a nerez koše, Funkce : nastavení času 1-30 min., topení s regulací  minimálně 30-80°C , funkce pro odlynění kapalin, 230V. Záruka 2 roky.</t>
  </si>
  <si>
    <r>
      <t>Parní autokláv třídy B. Automatické napájení vodou přes demineralizační filtr, který je součástí dodávky. Odtok použité vody při sterilizačním cyklu přímo do odpadu. Zobrazení kvality vody pro sterilizační cyklus. Nerez sterilizační komora s objemem minimálně 22 litrů. Jednoduché ovládání – displej s českým popisem. Alfanumerický LED displej. Záznamové zařízení dat sterilizačního cyklu na CF kartu. Hluboké, programem kontrolované předsterilizační vakuum (-80 mbar). Automatické hlídání provedení servisní kontroly. Funkce předehřevu komory. Funkce dodatečného sušení. 3 sterilizační tácy o standardizované délce. Držák až pro 6 táců. Držák pro 3 kazety. Záruka 2 roky.</t>
    </r>
    <r>
      <rPr>
        <sz val="11"/>
        <color rgb="FFFF0000"/>
        <rFont val="Calibri"/>
        <family val="2"/>
        <scheme val="minor"/>
      </rPr>
      <t xml:space="preserve">
</t>
    </r>
  </si>
  <si>
    <t>Drobné nástroje pro dentální hygienu</t>
  </si>
  <si>
    <t>1.1.</t>
  </si>
  <si>
    <t>1.2.</t>
  </si>
  <si>
    <t>1.3.</t>
  </si>
  <si>
    <t>1.4.</t>
  </si>
  <si>
    <t>1.5.</t>
  </si>
  <si>
    <t>1.6.</t>
  </si>
  <si>
    <t>1.7.</t>
  </si>
  <si>
    <t>1.8.</t>
  </si>
  <si>
    <t>1.9.</t>
  </si>
  <si>
    <t>1.10.</t>
  </si>
  <si>
    <t>1.11.</t>
  </si>
  <si>
    <t>1.12.</t>
  </si>
  <si>
    <t>2.1.</t>
  </si>
  <si>
    <t>2.2.</t>
  </si>
  <si>
    <t>2.3.</t>
  </si>
  <si>
    <t>2.4.</t>
  </si>
  <si>
    <t>2.5.</t>
  </si>
  <si>
    <t>2.6.</t>
  </si>
  <si>
    <t>2.7.</t>
  </si>
  <si>
    <t>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</si>
</sst>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č_-;\-* #,##0.00\ _K_č_-;_-* &quot;-&quot;??\ _K_č_-;_-@_-"/>
    <numFmt numFmtId="164" formatCode="#,##0.00\ &quot;Kč&quot;"/>
  </numFmts>
  <fonts count="7">
    <font>
      <sz val="11"/>
      <color theme="1"/>
      <name val="Calibri"/>
      <family val="2"/>
      <scheme val="minor"/>
    </font>
    <font>
      <sz val="10"/>
      <name val="Arial"/>
      <family val="2"/>
    </font>
    <font>
      <sz val="12"/>
      <color theme="1"/>
      <name val="Calibri"/>
      <family val="2"/>
      <scheme val="minor"/>
    </font>
    <font>
      <b/>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s>
  <fills count="3">
    <fill>
      <patternFill/>
    </fill>
    <fill>
      <patternFill patternType="gray125"/>
    </fill>
    <fill>
      <patternFill patternType="solid">
        <fgColor theme="0"/>
        <bgColor indexed="64"/>
      </patternFill>
    </fill>
  </fills>
  <borders count="12">
    <border>
      <left/>
      <right/>
      <top/>
      <bottom/>
      <diagonal/>
    </border>
    <border>
      <left style="thin"/>
      <right style="thin"/>
      <top style="thin"/>
      <bottom style="thin"/>
    </border>
    <border>
      <left/>
      <right style="medium"/>
      <top style="medium"/>
      <bottom/>
    </border>
    <border>
      <left style="thin"/>
      <right style="medium"/>
      <top style="thin"/>
      <bottom style="thin"/>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thin"/>
      <top style="thin"/>
      <bottom/>
    </border>
    <border>
      <left style="thin"/>
      <right style="medium"/>
      <top style="thin"/>
      <bottom/>
    </border>
    <border>
      <left style="medium"/>
      <right/>
      <top style="medium"/>
      <bottom/>
    </border>
    <border>
      <left/>
      <right/>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protection/>
    </xf>
    <xf numFmtId="43" fontId="0" fillId="0" borderId="0" applyFont="0" applyFill="0" applyBorder="0" applyAlignment="0" applyProtection="0"/>
  </cellStyleXfs>
  <cellXfs count="26">
    <xf numFmtId="0" fontId="0" fillId="0" borderId="0" xfId="0"/>
    <xf numFmtId="0" fontId="3" fillId="0" borderId="0" xfId="0" applyFont="1"/>
    <xf numFmtId="0" fontId="4" fillId="0" borderId="0" xfId="0" applyFont="1"/>
    <xf numFmtId="0" fontId="3" fillId="0" borderId="1" xfId="0" applyFont="1" applyBorder="1"/>
    <xf numFmtId="0" fontId="0" fillId="0" borderId="0" xfId="0" applyAlignment="1">
      <alignment wrapText="1"/>
    </xf>
    <xf numFmtId="0" fontId="0" fillId="0" borderId="2" xfId="0" applyBorder="1"/>
    <xf numFmtId="0" fontId="3" fillId="0" borderId="3" xfId="0" applyFont="1" applyBorder="1"/>
    <xf numFmtId="0" fontId="0" fillId="2" borderId="0" xfId="0" applyFill="1" applyAlignment="1">
      <alignment wrapText="1"/>
    </xf>
    <xf numFmtId="0" fontId="0" fillId="2" borderId="0" xfId="0" applyFill="1" applyBorder="1" applyAlignment="1">
      <alignment wrapText="1"/>
    </xf>
    <xf numFmtId="0" fontId="0" fillId="2" borderId="0" xfId="0" applyFill="1"/>
    <xf numFmtId="164" fontId="0" fillId="2" borderId="4" xfId="0" applyNumberFormat="1" applyFill="1" applyBorder="1"/>
    <xf numFmtId="164" fontId="0" fillId="2" borderId="5" xfId="0" applyNumberFormat="1" applyFill="1" applyBorder="1"/>
    <xf numFmtId="164" fontId="0" fillId="2" borderId="6" xfId="0" applyNumberFormat="1" applyFill="1" applyBorder="1"/>
    <xf numFmtId="0" fontId="3" fillId="0" borderId="7" xfId="0" applyFont="1" applyBorder="1"/>
    <xf numFmtId="0" fontId="0" fillId="2" borderId="1" xfId="0" applyFill="1" applyBorder="1" applyAlignment="1">
      <alignment wrapText="1"/>
    </xf>
    <xf numFmtId="164" fontId="0" fillId="2" borderId="7" xfId="0" applyNumberFormat="1" applyFill="1" applyBorder="1" applyAlignment="1">
      <alignment wrapText="1"/>
    </xf>
    <xf numFmtId="164" fontId="0" fillId="2" borderId="3" xfId="0" applyNumberFormat="1" applyFill="1" applyBorder="1" applyAlignment="1">
      <alignment wrapText="1"/>
    </xf>
    <xf numFmtId="0" fontId="0" fillId="2" borderId="3" xfId="0" applyFill="1" applyBorder="1" applyAlignment="1">
      <alignment wrapText="1"/>
    </xf>
    <xf numFmtId="16" fontId="0" fillId="2" borderId="1" xfId="0" applyNumberFormat="1" applyFill="1" applyBorder="1" applyAlignment="1">
      <alignment wrapText="1"/>
    </xf>
    <xf numFmtId="164" fontId="0" fillId="2" borderId="1" xfId="0" applyNumberFormat="1" applyFill="1" applyBorder="1" applyAlignment="1">
      <alignment wrapText="1"/>
    </xf>
    <xf numFmtId="0" fontId="0" fillId="2" borderId="8" xfId="0" applyFill="1" applyBorder="1" applyAlignment="1">
      <alignment wrapText="1"/>
    </xf>
    <xf numFmtId="0" fontId="0" fillId="2" borderId="9" xfId="0" applyFill="1" applyBorder="1" applyAlignment="1">
      <alignment wrapText="1"/>
    </xf>
    <xf numFmtId="0" fontId="6" fillId="2" borderId="1" xfId="0" applyFont="1" applyFill="1" applyBorder="1" applyAlignment="1">
      <alignment wrapText="1"/>
    </xf>
    <xf numFmtId="0" fontId="0" fillId="2" borderId="1" xfId="0" applyFill="1" applyBorder="1"/>
    <xf numFmtId="0" fontId="3" fillId="0" borderId="10" xfId="0" applyFont="1" applyBorder="1" applyAlignment="1">
      <alignment horizontal="center"/>
    </xf>
    <xf numFmtId="0" fontId="3" fillId="0" borderId="11" xfId="0" applyFont="1" applyBorder="1" applyAlignment="1">
      <alignment horizontal="center"/>
    </xf>
  </cellXfs>
  <cellStyles count="9">
    <cellStyle name="Normal" xfId="0"/>
    <cellStyle name="Percent" xfId="15"/>
    <cellStyle name="Currency" xfId="16"/>
    <cellStyle name="Currency [0]" xfId="17"/>
    <cellStyle name="Comma" xfId="18"/>
    <cellStyle name="Comma [0]" xfId="19"/>
    <cellStyle name="Normální 2" xfId="20"/>
    <cellStyle name="Normální 2 2" xfId="21"/>
    <cellStyle name="Čárka 2" xfId="2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B6A78-8564-4B84-9C17-A456A4A777D6}">
  <sheetPr>
    <pageSetUpPr fitToPage="1"/>
  </sheetPr>
  <dimension ref="A1:G16"/>
  <sheetViews>
    <sheetView zoomScale="85" zoomScaleNormal="85" workbookViewId="0" topLeftCell="A1">
      <selection activeCell="D7" sqref="D7"/>
    </sheetView>
  </sheetViews>
  <sheetFormatPr defaultColWidth="8.8515625" defaultRowHeight="15"/>
  <cols>
    <col min="1" max="1" width="6.140625" style="0" customWidth="1"/>
    <col min="2" max="2" width="20.28125" style="0" customWidth="1"/>
    <col min="3" max="3" width="55.00390625" style="0" hidden="1" customWidth="1"/>
    <col min="4" max="4" width="98.00390625" style="0" customWidth="1"/>
    <col min="5" max="5" width="14.140625" style="0" customWidth="1"/>
    <col min="7" max="7" width="14.8515625" style="0" customWidth="1"/>
  </cols>
  <sheetData>
    <row r="1" ht="21.75" thickBot="1">
      <c r="A1" s="2" t="s">
        <v>3</v>
      </c>
    </row>
    <row r="2" spans="5:7" ht="15">
      <c r="E2" s="24"/>
      <c r="F2" s="25"/>
      <c r="G2" s="5"/>
    </row>
    <row r="3" spans="1:7" s="1" customFormat="1" ht="15">
      <c r="A3" s="3" t="s">
        <v>0</v>
      </c>
      <c r="B3" s="3" t="s">
        <v>1</v>
      </c>
      <c r="C3" s="3" t="s">
        <v>2</v>
      </c>
      <c r="D3" s="6"/>
      <c r="E3" s="13" t="s">
        <v>26</v>
      </c>
      <c r="F3" s="3" t="s">
        <v>23</v>
      </c>
      <c r="G3" s="6" t="s">
        <v>32</v>
      </c>
    </row>
    <row r="4" spans="1:7" s="4" customFormat="1" ht="30">
      <c r="A4" s="14" t="s">
        <v>63</v>
      </c>
      <c r="B4" s="14" t="s">
        <v>4</v>
      </c>
      <c r="C4" s="14" t="s">
        <v>21</v>
      </c>
      <c r="D4" s="7" t="s">
        <v>47</v>
      </c>
      <c r="E4" s="15"/>
      <c r="F4" s="14">
        <v>1</v>
      </c>
      <c r="G4" s="16">
        <f>E4*F4</f>
        <v>0</v>
      </c>
    </row>
    <row r="5" spans="1:7" s="4" customFormat="1" ht="60">
      <c r="A5" s="14" t="s">
        <v>64</v>
      </c>
      <c r="B5" s="14" t="s">
        <v>46</v>
      </c>
      <c r="C5" s="14" t="s">
        <v>13</v>
      </c>
      <c r="D5" s="17" t="s">
        <v>48</v>
      </c>
      <c r="E5" s="15"/>
      <c r="F5" s="14">
        <v>1</v>
      </c>
      <c r="G5" s="16">
        <f aca="true" t="shared" si="0" ref="G5:G15">E5*F5</f>
        <v>0</v>
      </c>
    </row>
    <row r="6" spans="1:7" s="4" customFormat="1" ht="60">
      <c r="A6" s="18" t="s">
        <v>65</v>
      </c>
      <c r="B6" s="14" t="s">
        <v>5</v>
      </c>
      <c r="C6" s="14" t="s">
        <v>14</v>
      </c>
      <c r="D6" s="7" t="s">
        <v>49</v>
      </c>
      <c r="E6" s="15"/>
      <c r="F6" s="14">
        <v>1</v>
      </c>
      <c r="G6" s="16">
        <f t="shared" si="0"/>
        <v>0</v>
      </c>
    </row>
    <row r="7" spans="1:7" s="4" customFormat="1" ht="78.6" customHeight="1">
      <c r="A7" s="18" t="s">
        <v>66</v>
      </c>
      <c r="B7" s="14" t="s">
        <v>62</v>
      </c>
      <c r="C7" s="14" t="s">
        <v>25</v>
      </c>
      <c r="D7" s="17" t="s">
        <v>53</v>
      </c>
      <c r="E7" s="15"/>
      <c r="F7" s="14">
        <v>1</v>
      </c>
      <c r="G7" s="16">
        <f t="shared" si="0"/>
        <v>0</v>
      </c>
    </row>
    <row r="8" spans="1:7" s="4" customFormat="1" ht="60">
      <c r="A8" s="14" t="s">
        <v>67</v>
      </c>
      <c r="B8" s="14" t="s">
        <v>6</v>
      </c>
      <c r="C8" s="14" t="s">
        <v>15</v>
      </c>
      <c r="D8" s="7" t="s">
        <v>40</v>
      </c>
      <c r="E8" s="15"/>
      <c r="F8" s="14">
        <v>18</v>
      </c>
      <c r="G8" s="16">
        <f t="shared" si="0"/>
        <v>0</v>
      </c>
    </row>
    <row r="9" spans="1:7" s="4" customFormat="1" ht="60">
      <c r="A9" s="14" t="s">
        <v>68</v>
      </c>
      <c r="B9" s="14" t="s">
        <v>7</v>
      </c>
      <c r="C9" s="14" t="s">
        <v>16</v>
      </c>
      <c r="D9" s="17" t="s">
        <v>41</v>
      </c>
      <c r="E9" s="15"/>
      <c r="F9" s="14">
        <v>1</v>
      </c>
      <c r="G9" s="16">
        <f t="shared" si="0"/>
        <v>0</v>
      </c>
    </row>
    <row r="10" spans="1:7" s="4" customFormat="1" ht="54.6" customHeight="1">
      <c r="A10" s="14" t="s">
        <v>69</v>
      </c>
      <c r="B10" s="14" t="s">
        <v>37</v>
      </c>
      <c r="C10" s="14" t="s">
        <v>17</v>
      </c>
      <c r="D10" s="7" t="s">
        <v>42</v>
      </c>
      <c r="E10" s="15"/>
      <c r="F10" s="14">
        <v>1</v>
      </c>
      <c r="G10" s="16">
        <f t="shared" si="0"/>
        <v>0</v>
      </c>
    </row>
    <row r="11" spans="1:7" s="4" customFormat="1" ht="45">
      <c r="A11" s="14" t="s">
        <v>70</v>
      </c>
      <c r="B11" s="14" t="s">
        <v>8</v>
      </c>
      <c r="C11" s="14" t="s">
        <v>23</v>
      </c>
      <c r="D11" s="17" t="s">
        <v>43</v>
      </c>
      <c r="E11" s="15"/>
      <c r="F11" s="14">
        <v>1</v>
      </c>
      <c r="G11" s="16">
        <f t="shared" si="0"/>
        <v>0</v>
      </c>
    </row>
    <row r="12" spans="1:7" s="4" customFormat="1" ht="60">
      <c r="A12" s="14" t="s">
        <v>71</v>
      </c>
      <c r="B12" s="14" t="s">
        <v>9</v>
      </c>
      <c r="C12" s="14" t="s">
        <v>18</v>
      </c>
      <c r="D12" s="7" t="s">
        <v>44</v>
      </c>
      <c r="E12" s="15"/>
      <c r="F12" s="14">
        <v>2</v>
      </c>
      <c r="G12" s="16">
        <f t="shared" si="0"/>
        <v>0</v>
      </c>
    </row>
    <row r="13" spans="1:7" s="4" customFormat="1" ht="45">
      <c r="A13" s="14" t="s">
        <v>72</v>
      </c>
      <c r="B13" s="14" t="s">
        <v>10</v>
      </c>
      <c r="C13" s="14" t="s">
        <v>19</v>
      </c>
      <c r="D13" s="17" t="s">
        <v>45</v>
      </c>
      <c r="E13" s="15"/>
      <c r="F13" s="14">
        <v>1</v>
      </c>
      <c r="G13" s="16">
        <f t="shared" si="0"/>
        <v>0</v>
      </c>
    </row>
    <row r="14" spans="1:7" s="4" customFormat="1" ht="60">
      <c r="A14" s="14" t="s">
        <v>73</v>
      </c>
      <c r="B14" s="14" t="s">
        <v>51</v>
      </c>
      <c r="C14" s="14" t="s">
        <v>20</v>
      </c>
      <c r="D14" s="7" t="s">
        <v>20</v>
      </c>
      <c r="E14" s="15"/>
      <c r="F14" s="14">
        <v>1</v>
      </c>
      <c r="G14" s="16">
        <f t="shared" si="0"/>
        <v>0</v>
      </c>
    </row>
    <row r="15" spans="1:7" s="7" customFormat="1" ht="60">
      <c r="A15" s="14" t="s">
        <v>74</v>
      </c>
      <c r="B15" s="14" t="s">
        <v>12</v>
      </c>
      <c r="C15" s="14" t="s">
        <v>22</v>
      </c>
      <c r="D15" s="14" t="s">
        <v>24</v>
      </c>
      <c r="E15" s="19"/>
      <c r="F15" s="14">
        <v>1</v>
      </c>
      <c r="G15" s="19">
        <f t="shared" si="0"/>
        <v>0</v>
      </c>
    </row>
    <row r="16" spans="1:7" s="9" customFormat="1" ht="15.75" thickBot="1">
      <c r="A16" s="8"/>
      <c r="B16" s="8"/>
      <c r="D16" s="7"/>
      <c r="E16" s="10" t="s">
        <v>50</v>
      </c>
      <c r="F16" s="11"/>
      <c r="G16" s="12">
        <f>SUM(G4:G15)</f>
        <v>0</v>
      </c>
    </row>
  </sheetData>
  <mergeCells count="1">
    <mergeCell ref="E2:F2"/>
  </mergeCells>
  <printOptions/>
  <pageMargins left="0.7" right="0.7" top="0.75" bottom="0.75" header="0.3" footer="0.3"/>
  <pageSetup fitToHeight="1" fitToWidth="1" horizontalDpi="600" verticalDpi="600" orientation="portrait" paperSize="8" scale="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6"/>
  <sheetViews>
    <sheetView tabSelected="1" workbookViewId="0" topLeftCell="A5">
      <selection activeCell="G8" sqref="G8"/>
    </sheetView>
  </sheetViews>
  <sheetFormatPr defaultColWidth="8.8515625" defaultRowHeight="15"/>
  <cols>
    <col min="1" max="1" width="6.140625" style="0" customWidth="1"/>
    <col min="2" max="2" width="20.28125" style="0" customWidth="1"/>
    <col min="3" max="3" width="55.00390625" style="0" hidden="1" customWidth="1"/>
    <col min="4" max="4" width="98.00390625" style="0" customWidth="1"/>
    <col min="5" max="5" width="14.140625" style="0" customWidth="1"/>
    <col min="7" max="7" width="14.8515625" style="0" customWidth="1"/>
  </cols>
  <sheetData>
    <row r="1" ht="21.75" thickBot="1">
      <c r="A1" s="2" t="s">
        <v>3</v>
      </c>
    </row>
    <row r="2" spans="5:7" ht="15">
      <c r="E2" s="24"/>
      <c r="F2" s="25"/>
      <c r="G2" s="5"/>
    </row>
    <row r="3" spans="1:7" s="1" customFormat="1" ht="15">
      <c r="A3" s="3" t="s">
        <v>0</v>
      </c>
      <c r="B3" s="3" t="s">
        <v>1</v>
      </c>
      <c r="C3" s="3" t="s">
        <v>2</v>
      </c>
      <c r="D3" s="6"/>
      <c r="E3" s="13" t="s">
        <v>26</v>
      </c>
      <c r="F3" s="3" t="s">
        <v>23</v>
      </c>
      <c r="G3" s="6" t="s">
        <v>32</v>
      </c>
    </row>
    <row r="4" spans="1:7" s="7" customFormat="1" ht="388.9" customHeight="1">
      <c r="A4" s="20" t="s">
        <v>75</v>
      </c>
      <c r="B4" s="20" t="s">
        <v>11</v>
      </c>
      <c r="C4" s="20" t="s">
        <v>33</v>
      </c>
      <c r="D4" s="21" t="s">
        <v>54</v>
      </c>
      <c r="E4" s="15"/>
      <c r="F4" s="14">
        <v>3</v>
      </c>
      <c r="G4" s="16">
        <f aca="true" t="shared" si="0" ref="G4:G11">E4*F4</f>
        <v>0</v>
      </c>
    </row>
    <row r="5" spans="1:7" s="9" customFormat="1" ht="102" customHeight="1">
      <c r="A5" s="14" t="s">
        <v>76</v>
      </c>
      <c r="B5" s="14" t="s">
        <v>27</v>
      </c>
      <c r="C5" s="14" t="s">
        <v>28</v>
      </c>
      <c r="D5" s="22" t="s">
        <v>61</v>
      </c>
      <c r="E5" s="19"/>
      <c r="F5" s="14">
        <v>1</v>
      </c>
      <c r="G5" s="19">
        <f t="shared" si="0"/>
        <v>0</v>
      </c>
    </row>
    <row r="6" spans="1:7" s="9" customFormat="1" ht="15">
      <c r="A6" s="14" t="s">
        <v>77</v>
      </c>
      <c r="B6" s="14" t="s">
        <v>29</v>
      </c>
      <c r="C6" s="14" t="s">
        <v>30</v>
      </c>
      <c r="D6" s="14" t="s">
        <v>52</v>
      </c>
      <c r="E6" s="19"/>
      <c r="F6" s="14">
        <v>1</v>
      </c>
      <c r="G6" s="19">
        <f t="shared" si="0"/>
        <v>0</v>
      </c>
    </row>
    <row r="7" spans="1:7" s="9" customFormat="1" ht="30">
      <c r="A7" s="14" t="s">
        <v>78</v>
      </c>
      <c r="B7" s="14" t="s">
        <v>34</v>
      </c>
      <c r="C7" s="14"/>
      <c r="D7" s="14" t="s">
        <v>60</v>
      </c>
      <c r="E7" s="19"/>
      <c r="F7" s="14">
        <v>1</v>
      </c>
      <c r="G7" s="19">
        <f t="shared" si="0"/>
        <v>0</v>
      </c>
    </row>
    <row r="8" spans="1:7" s="9" customFormat="1" ht="15">
      <c r="A8" s="14" t="s">
        <v>79</v>
      </c>
      <c r="B8" s="14" t="s">
        <v>31</v>
      </c>
      <c r="C8" s="23"/>
      <c r="D8" s="14" t="s">
        <v>59</v>
      </c>
      <c r="E8" s="19"/>
      <c r="F8" s="14">
        <v>1</v>
      </c>
      <c r="G8" s="19">
        <f>E8*F8</f>
        <v>0</v>
      </c>
    </row>
    <row r="9" spans="1:7" s="9" customFormat="1" ht="30">
      <c r="A9" s="14" t="s">
        <v>80</v>
      </c>
      <c r="B9" s="14" t="s">
        <v>35</v>
      </c>
      <c r="C9" s="23"/>
      <c r="D9" s="14" t="s">
        <v>58</v>
      </c>
      <c r="E9" s="19"/>
      <c r="F9" s="14">
        <v>1</v>
      </c>
      <c r="G9" s="19">
        <f t="shared" si="0"/>
        <v>0</v>
      </c>
    </row>
    <row r="10" spans="1:7" s="9" customFormat="1" ht="15">
      <c r="A10" s="14" t="s">
        <v>80</v>
      </c>
      <c r="B10" s="14" t="s">
        <v>36</v>
      </c>
      <c r="C10" s="23"/>
      <c r="D10" s="14" t="s">
        <v>57</v>
      </c>
      <c r="E10" s="19"/>
      <c r="F10" s="14">
        <v>1</v>
      </c>
      <c r="G10" s="19">
        <f t="shared" si="0"/>
        <v>0</v>
      </c>
    </row>
    <row r="11" spans="1:7" s="9" customFormat="1" ht="30">
      <c r="A11" s="14" t="s">
        <v>81</v>
      </c>
      <c r="B11" s="14" t="s">
        <v>38</v>
      </c>
      <c r="C11" s="23"/>
      <c r="D11" s="14" t="s">
        <v>56</v>
      </c>
      <c r="E11" s="19"/>
      <c r="F11" s="14">
        <v>1</v>
      </c>
      <c r="G11" s="19">
        <f t="shared" si="0"/>
        <v>0</v>
      </c>
    </row>
    <row r="12" spans="1:7" s="9" customFormat="1" ht="195" customHeight="1">
      <c r="A12" s="14" t="s">
        <v>82</v>
      </c>
      <c r="B12" s="14" t="s">
        <v>39</v>
      </c>
      <c r="C12" s="23"/>
      <c r="D12" s="14" t="s">
        <v>55</v>
      </c>
      <c r="E12" s="19"/>
      <c r="F12" s="14">
        <v>3</v>
      </c>
      <c r="G12" s="19">
        <f aca="true" t="shared" si="1" ref="G12">E12*F12</f>
        <v>0</v>
      </c>
    </row>
    <row r="13" spans="1:7" s="9" customFormat="1" ht="15.75" thickBot="1">
      <c r="A13" s="8"/>
      <c r="B13" s="8"/>
      <c r="D13" s="7"/>
      <c r="E13" s="10" t="s">
        <v>50</v>
      </c>
      <c r="F13" s="11"/>
      <c r="G13" s="12">
        <f>SUM(G4:G12)</f>
        <v>0</v>
      </c>
    </row>
    <row r="16" ht="15">
      <c r="E16" s="1"/>
    </row>
  </sheetData>
  <mergeCells count="1">
    <mergeCell ref="E2:F2"/>
  </mergeCells>
  <printOptions/>
  <pageMargins left="0.7" right="0.7" top="0.75" bottom="0.75" header="0.3" footer="0.3"/>
  <pageSetup fitToHeight="1" fitToWidth="1" horizontalDpi="600" verticalDpi="600" orientation="portrait" paperSize="8" scale="5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53443A5C0FDE24EB54107DF318E0A1C" ma:contentTypeVersion="2" ma:contentTypeDescription="Vytvoří nový dokument" ma:contentTypeScope="" ma:versionID="e89ee088995c117ac799b350aedd539a">
  <xsd:schema xmlns:xsd="http://www.w3.org/2001/XMLSchema" xmlns:xs="http://www.w3.org/2001/XMLSchema" xmlns:p="http://schemas.microsoft.com/office/2006/metadata/properties" xmlns:ns2="7d89dc33-3a19-4517-828a-56c48d4d1265" targetNamespace="http://schemas.microsoft.com/office/2006/metadata/properties" ma:root="true" ma:fieldsID="fa3b99efd8158c6c2acaf4adb4b96756" ns2:_="">
    <xsd:import namespace="7d89dc33-3a19-4517-828a-56c48d4d126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89dc33-3a19-4517-828a-56c48d4d1265"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880DEB-4AEA-4BC1-AFB0-82E90C8CE450}">
  <ds:schemaRefs>
    <ds:schemaRef ds:uri="http://schemas.microsoft.com/sharepoint/v3/contenttype/forms"/>
  </ds:schemaRefs>
</ds:datastoreItem>
</file>

<file path=customXml/itemProps2.xml><?xml version="1.0" encoding="utf-8"?>
<ds:datastoreItem xmlns:ds="http://schemas.openxmlformats.org/officeDocument/2006/customXml" ds:itemID="{711668B4-FA98-47B9-8ED0-5F2C805538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89dc33-3a19-4517-828a-56c48d4d12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2019-01-20T15:46:24Z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0x010100653443A5C0FDE24EB54107DF318E0A1C</vt:lpwstr>
  </property>
</Properties>
</file>